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955" tabRatio="944"/>
  </bookViews>
  <sheets>
    <sheet name="A1_LK_V1 " sheetId="3" r:id="rId1"/>
    <sheet name="A2_LK_V2" sheetId="4" r:id="rId2"/>
    <sheet name="A3_5er_AG_ST_V1 " sheetId="1" r:id="rId3"/>
    <sheet name="A4_5er_AG_ST_V2" sheetId="19" r:id="rId4"/>
    <sheet name="A5_AG_V1_Anteil_ST " sheetId="2" r:id="rId5"/>
    <sheet name="A6_AG_V2_Anteil_ST" sheetId="18" r:id="rId6"/>
    <sheet name="A7_ST_V1_20_50_65" sheetId="5" r:id="rId7"/>
    <sheet name="A8_ST_V2_20_50_65" sheetId="17" r:id="rId8"/>
    <sheet name="A9_Geb_V1 " sheetId="6" r:id="rId9"/>
    <sheet name="A10_Geb_V2 " sheetId="7" r:id="rId10"/>
    <sheet name="A11_Sterbef_V1" sheetId="11" r:id="rId11"/>
    <sheet name="A12_Sterbef_V2" sheetId="13" r:id="rId12"/>
    <sheet name="A13_N_Saldo_V1" sheetId="8" r:id="rId13"/>
    <sheet name="A14_N_Saldo_V2" sheetId="9" r:id="rId14"/>
    <sheet name="A15_WS_V1" sheetId="14" r:id="rId15"/>
    <sheet name="A16_WS_V2" sheetId="15" r:id="rId16"/>
    <sheet name="Tabelle1" sheetId="20" r:id="rId17"/>
  </sheets>
  <calcPr calcId="145621"/>
</workbook>
</file>

<file path=xl/calcChain.xml><?xml version="1.0" encoding="utf-8"?>
<calcChain xmlns="http://schemas.openxmlformats.org/spreadsheetml/2006/main">
  <c r="C20" i="15" l="1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C19" i="13" l="1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G6" i="18" l="1"/>
  <c r="F6" i="18"/>
  <c r="E6" i="18"/>
  <c r="D6" i="18"/>
  <c r="C6" i="18"/>
  <c r="B6" i="18"/>
  <c r="C22" i="1" l="1"/>
  <c r="D22" i="1"/>
  <c r="E22" i="1"/>
  <c r="F22" i="1"/>
  <c r="G22" i="1"/>
  <c r="H22" i="1"/>
  <c r="I22" i="1"/>
  <c r="J22" i="1"/>
  <c r="K22" i="1"/>
  <c r="G6" i="2" s="1"/>
  <c r="B22" i="1"/>
  <c r="B6" i="2" s="1"/>
  <c r="E6" i="2" l="1"/>
  <c r="C6" i="2"/>
  <c r="F6" i="2"/>
  <c r="D6" i="2"/>
  <c r="L22" i="1"/>
  <c r="M7" i="1"/>
  <c r="N7" i="1"/>
  <c r="O7" i="1"/>
  <c r="P7" i="1"/>
  <c r="M8" i="1"/>
  <c r="N8" i="1"/>
  <c r="O8" i="1"/>
  <c r="P8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2" i="1"/>
  <c r="N22" i="1"/>
  <c r="O22" i="1"/>
  <c r="P22" i="1"/>
  <c r="P6" i="1"/>
  <c r="O6" i="1"/>
  <c r="N6" i="1"/>
  <c r="M6" i="1"/>
  <c r="L7" i="1"/>
  <c r="L8" i="1"/>
  <c r="L10" i="1"/>
  <c r="L11" i="1"/>
  <c r="L12" i="1"/>
  <c r="L13" i="1"/>
  <c r="L14" i="1"/>
  <c r="L15" i="1"/>
  <c r="L16" i="1"/>
  <c r="L17" i="1"/>
  <c r="L18" i="1"/>
  <c r="L19" i="1"/>
  <c r="L20" i="1"/>
  <c r="L6" i="1"/>
  <c r="C23" i="4" l="1"/>
  <c r="C22" i="4"/>
  <c r="C20" i="4"/>
  <c r="C23" i="3"/>
  <c r="C22" i="3"/>
  <c r="F8" i="17" l="1"/>
  <c r="G8" i="17"/>
  <c r="F9" i="17"/>
  <c r="G9" i="17"/>
  <c r="F10" i="17"/>
  <c r="G10" i="17"/>
  <c r="F11" i="17"/>
  <c r="G11" i="17"/>
  <c r="F13" i="17"/>
  <c r="G13" i="17"/>
  <c r="G6" i="5"/>
  <c r="G6" i="17"/>
  <c r="F6" i="17"/>
  <c r="F6" i="5" l="1"/>
  <c r="F13" i="5" l="1"/>
  <c r="G13" i="5"/>
  <c r="G9" i="5" l="1"/>
  <c r="F8" i="5"/>
  <c r="F10" i="5"/>
  <c r="G10" i="5"/>
  <c r="F9" i="5"/>
  <c r="F11" i="5"/>
  <c r="G8" i="5"/>
  <c r="G11" i="5"/>
  <c r="L6" i="19"/>
  <c r="M6" i="19"/>
  <c r="N6" i="19"/>
  <c r="O6" i="19"/>
  <c r="P6" i="19"/>
  <c r="P7" i="19"/>
  <c r="L7" i="19"/>
  <c r="N8" i="19"/>
  <c r="O8" i="19"/>
  <c r="L8" i="19"/>
  <c r="M8" i="19"/>
  <c r="P8" i="19"/>
  <c r="L10" i="19"/>
  <c r="N10" i="19"/>
  <c r="O10" i="19"/>
  <c r="P10" i="19"/>
  <c r="L11" i="19"/>
  <c r="M11" i="19"/>
  <c r="N11" i="19"/>
  <c r="O11" i="19"/>
  <c r="P11" i="19"/>
  <c r="L12" i="19"/>
  <c r="M12" i="19"/>
  <c r="N12" i="19"/>
  <c r="O12" i="19"/>
  <c r="P12" i="19"/>
  <c r="N13" i="19"/>
  <c r="L14" i="19"/>
  <c r="M14" i="19"/>
  <c r="N14" i="19"/>
  <c r="O14" i="19"/>
  <c r="M15" i="19"/>
  <c r="L15" i="19"/>
  <c r="N15" i="19"/>
  <c r="O15" i="19"/>
  <c r="P15" i="19"/>
  <c r="O16" i="19"/>
  <c r="P16" i="19"/>
  <c r="L17" i="19"/>
  <c r="M17" i="19"/>
  <c r="N17" i="19"/>
  <c r="P17" i="19"/>
  <c r="O17" i="19"/>
  <c r="L18" i="19"/>
  <c r="M18" i="19"/>
  <c r="N18" i="19"/>
  <c r="P18" i="19"/>
  <c r="O18" i="19"/>
  <c r="M19" i="19"/>
  <c r="N19" i="19"/>
  <c r="O19" i="19"/>
  <c r="P19" i="19"/>
  <c r="L19" i="19"/>
  <c r="N20" i="19"/>
  <c r="O20" i="19"/>
  <c r="P20" i="19"/>
  <c r="L20" i="19"/>
  <c r="M20" i="19"/>
  <c r="E22" i="19" l="1"/>
  <c r="L16" i="19"/>
  <c r="P14" i="19"/>
  <c r="O7" i="19"/>
  <c r="C22" i="19"/>
  <c r="M22" i="19" s="1"/>
  <c r="O13" i="19"/>
  <c r="B22" i="19"/>
  <c r="F22" i="19"/>
  <c r="M13" i="19"/>
  <c r="L13" i="19"/>
  <c r="O22" i="19"/>
  <c r="D22" i="19"/>
  <c r="M10" i="19"/>
  <c r="N16" i="19"/>
  <c r="P13" i="19"/>
  <c r="M16" i="19"/>
  <c r="N7" i="19"/>
  <c r="M7" i="19"/>
  <c r="P22" i="19" l="1"/>
  <c r="L22" i="19"/>
  <c r="N22" i="19"/>
  <c r="B20" i="15"/>
  <c r="B20" i="14"/>
  <c r="B19" i="13" l="1"/>
  <c r="B19" i="11" l="1"/>
  <c r="B19" i="7" l="1"/>
  <c r="B19" i="6"/>
  <c r="D7" i="4" l="1"/>
  <c r="E7" i="4"/>
  <c r="D8" i="4"/>
  <c r="E8" i="4"/>
  <c r="D9" i="4"/>
  <c r="E9" i="4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E6" i="4"/>
  <c r="D6" i="4"/>
  <c r="D23" i="4"/>
  <c r="E22" i="4"/>
  <c r="D20" i="4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6" i="3"/>
  <c r="E6" i="3"/>
  <c r="E23" i="3"/>
  <c r="D22" i="3"/>
  <c r="D20" i="3"/>
  <c r="E20" i="4" l="1"/>
  <c r="D22" i="4"/>
  <c r="E23" i="4"/>
  <c r="E22" i="3"/>
  <c r="E20" i="3"/>
  <c r="D23" i="3"/>
</calcChain>
</file>

<file path=xl/sharedStrings.xml><?xml version="1.0" encoding="utf-8"?>
<sst xmlns="http://schemas.openxmlformats.org/spreadsheetml/2006/main" count="330" uniqueCount="73">
  <si>
    <t>Sachsen-Anhalt</t>
  </si>
  <si>
    <t>Wittenberg</t>
  </si>
  <si>
    <t>Stendal</t>
  </si>
  <si>
    <t>Salzlandkreis</t>
  </si>
  <si>
    <t>Saalekreis</t>
  </si>
  <si>
    <t>Mansfeld-Südharz</t>
  </si>
  <si>
    <t>Jerichower Land</t>
  </si>
  <si>
    <t>Harz</t>
  </si>
  <si>
    <t>Burgenlandkreis</t>
  </si>
  <si>
    <t>Börde</t>
  </si>
  <si>
    <t>Anhalt-Bitterfeld</t>
  </si>
  <si>
    <t>Altmarkkreis Salzwedel</t>
  </si>
  <si>
    <t>Magdeburg</t>
  </si>
  <si>
    <t>Halle (Saale)</t>
  </si>
  <si>
    <t>Dessau-Roßlau</t>
  </si>
  <si>
    <t>Prozent</t>
  </si>
  <si>
    <t>Personen</t>
  </si>
  <si>
    <t>65 und älter</t>
  </si>
  <si>
    <t>55 bis
unter 65</t>
  </si>
  <si>
    <t>35 bis
unter 55</t>
  </si>
  <si>
    <t>15 bis
unter 35</t>
  </si>
  <si>
    <t>0 bis
unter 15</t>
  </si>
  <si>
    <t>Entwicklung 2030 zu 2014</t>
  </si>
  <si>
    <t>Basisjahr 2014</t>
  </si>
  <si>
    <t>15 bis 64</t>
  </si>
  <si>
    <t>0 bis 14</t>
  </si>
  <si>
    <t>Anteil der Altersgruppen an der Gesamtbevölkerung</t>
  </si>
  <si>
    <t>Land</t>
  </si>
  <si>
    <t>Quelle: Statistisches Landesamt Sachsen-Anhalt</t>
  </si>
  <si>
    <t>kreisfreie Städte</t>
  </si>
  <si>
    <t>Landkreise</t>
  </si>
  <si>
    <t>davon</t>
  </si>
  <si>
    <t>Magdeburg, Stadt</t>
  </si>
  <si>
    <t>Halle (Saale), Stadt</t>
  </si>
  <si>
    <t>Dessau-Roßlau, Stadt</t>
  </si>
  <si>
    <t>2014/2030</t>
  </si>
  <si>
    <t>Veränderungen</t>
  </si>
  <si>
    <t>Bevölkerung</t>
  </si>
  <si>
    <t>Kreisfreie Stadt/Landkreis/Land</t>
  </si>
  <si>
    <t>15 bis unter 65</t>
  </si>
  <si>
    <t>50 bis unter 65</t>
  </si>
  <si>
    <t>20 bis unter 50</t>
  </si>
  <si>
    <t>unter 20</t>
  </si>
  <si>
    <t>darunter</t>
  </si>
  <si>
    <t>Sachsen-Anhalt
insgesamt</t>
  </si>
  <si>
    <t>2030/2014</t>
  </si>
  <si>
    <t>2020/2014</t>
  </si>
  <si>
    <t>Veränderung</t>
  </si>
  <si>
    <t>Altersgruppen</t>
  </si>
  <si>
    <t>Lebendgeborene nach Kreisen</t>
  </si>
  <si>
    <t xml:space="preserve">
2014</t>
  </si>
  <si>
    <t xml:space="preserve">Wanderungssaldo </t>
  </si>
  <si>
    <t>Altmarkkreis 
Salzwedel</t>
  </si>
  <si>
    <t xml:space="preserve">6. Regionalisierte Bevölkerungsprognose 
- erhöhte Zuwanderung (V2) - </t>
  </si>
  <si>
    <t>6. Regionalisierte Bevölkerungsprognose 
- moderate Zuwanderung (V1) -</t>
  </si>
  <si>
    <t>Entwicklung der Bevölkerung nach Kreisen 2014/2030
6. Regionalisierte Bevölkerungsprognose
- erhöhte Zuwanderung (V2) -</t>
  </si>
  <si>
    <t>Entwicklung der Bevölkerung nach Kreisen 2014/2030
6. Regionalisierte Bevölkerungsprognose 
- moderate Zuwanderung (V1) -</t>
  </si>
  <si>
    <t>6. Regionalisierte Bevölkerungsprognose nach ausgewählten Altersgruppen
- moderate Zuwanderung (V1) -</t>
  </si>
  <si>
    <t>6. Regionalisierte Bevölkerungsprognose Sachsen-Anhalt
- moderate Zuwanderung (V1) -</t>
  </si>
  <si>
    <t>6. Regionalisierte Bevölkerungsprognose Sachsen-Anhalt nach Kreisen und Altersgruppen
- moderate Zuwanderung (V1) -</t>
  </si>
  <si>
    <t>6. Regionalisierte Bevölkerungsprognose Sachsen-Anhalt nach Kreisen und Altersgruppen
- erhöhte Zuwanderung (V2) -</t>
  </si>
  <si>
    <t xml:space="preserve">6. Regionalisierte Bevölkerungsprognose 
- erhöhte Zuwanderung (V2)- </t>
  </si>
  <si>
    <t>6. Regionalisierte Bevölkerungsprognose 
- erhöhte Zuwanderung (V2) -</t>
  </si>
  <si>
    <t>6. Regionalisierte Bevölkerungsprognose Sachsen-Anhalt
- erhöhte Zuwanderung (V2) -</t>
  </si>
  <si>
    <t>6. Regionalisierte Bevölkerungsprognose nach ausgewählten Altersgruppen
- erhöhte Zuwanderung (V2) -</t>
  </si>
  <si>
    <t>Natürlicher Saldo nach Kreisen</t>
  </si>
  <si>
    <t>Quelle: Statistisches Landesamt Sachsen-Anhalt, Berechnungen MLV</t>
  </si>
  <si>
    <t xml:space="preserve"> Gestorbene nach Kreisen</t>
  </si>
  <si>
    <t>Gestorbene nach Kreisen</t>
  </si>
  <si>
    <t>Kreisfreie Stadt/                                              Landkreis/                                                            Land</t>
  </si>
  <si>
    <t>Kreisfreie Stadt /                                             Landkreis/                                                            Land</t>
  </si>
  <si>
    <t>Kreisfreie Stadt/
Landkreis/
Land</t>
  </si>
  <si>
    <t>Kreisfreie Stadt/
Landkreis/Land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</si>
</sst>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\ ##0\ "/>
    <numFmt numFmtId="166" formatCode="#,##0.0"/>
    <numFmt numFmtId="167" formatCode="#,##0.000"/>
    <numFmt numFmtId="168" formatCode="#\ ###\ ###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1" fillId="0" borderId="0" xfId="1"/>
    <xf numFmtId="164" fontId="3" fillId="0" borderId="2" xfId="1" applyNumberFormat="1" applyFont="1" applyBorder="1"/>
    <xf numFmtId="164" fontId="3" fillId="0" borderId="3" xfId="1" applyNumberFormat="1" applyFont="1" applyBorder="1"/>
    <xf numFmtId="3" fontId="3" fillId="0" borderId="4" xfId="1" applyNumberFormat="1" applyFont="1" applyBorder="1"/>
    <xf numFmtId="0" fontId="3" fillId="0" borderId="4" xfId="1" applyFont="1" applyBorder="1"/>
    <xf numFmtId="164" fontId="2" fillId="0" borderId="5" xfId="1" applyNumberFormat="1" applyFont="1" applyBorder="1"/>
    <xf numFmtId="164" fontId="2" fillId="0" borderId="0" xfId="1" applyNumberFormat="1" applyFont="1" applyBorder="1"/>
    <xf numFmtId="3" fontId="2" fillId="0" borderId="0" xfId="1" applyNumberFormat="1" applyFont="1" applyBorder="1"/>
    <xf numFmtId="3" fontId="2" fillId="0" borderId="6" xfId="1" applyNumberFormat="1" applyFont="1" applyBorder="1"/>
    <xf numFmtId="0" fontId="2" fillId="0" borderId="6" xfId="1" applyFont="1" applyBorder="1"/>
    <xf numFmtId="0" fontId="2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wrapText="1"/>
    </xf>
    <xf numFmtId="0" fontId="1" fillId="0" borderId="0" xfId="1" applyAlignment="1">
      <alignment vertical="center"/>
    </xf>
    <xf numFmtId="164" fontId="5" fillId="0" borderId="10" xfId="1" applyNumberFormat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4" fillId="0" borderId="0" xfId="1" applyFont="1"/>
    <xf numFmtId="0" fontId="0" fillId="0" borderId="0" xfId="0" applyBorder="1"/>
    <xf numFmtId="164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0" fontId="0" fillId="0" borderId="8" xfId="0" applyBorder="1"/>
    <xf numFmtId="0" fontId="10" fillId="0" borderId="9" xfId="0" applyFont="1" applyFill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164" fontId="8" fillId="0" borderId="15" xfId="0" applyNumberFormat="1" applyFont="1" applyBorder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164" fontId="8" fillId="0" borderId="14" xfId="0" applyNumberFormat="1" applyFont="1" applyBorder="1" applyAlignment="1">
      <alignment horizontal="right" vertical="center"/>
    </xf>
    <xf numFmtId="165" fontId="8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164" fontId="5" fillId="0" borderId="15" xfId="1" applyNumberFormat="1" applyFont="1" applyBorder="1"/>
    <xf numFmtId="3" fontId="5" fillId="0" borderId="15" xfId="1" applyNumberFormat="1" applyFont="1" applyBorder="1"/>
    <xf numFmtId="0" fontId="1" fillId="0" borderId="15" xfId="1" applyFont="1" applyBorder="1"/>
    <xf numFmtId="164" fontId="5" fillId="0" borderId="1" xfId="1" applyNumberFormat="1" applyFont="1" applyBorder="1"/>
    <xf numFmtId="3" fontId="5" fillId="0" borderId="1" xfId="1" applyNumberFormat="1" applyFont="1" applyBorder="1"/>
    <xf numFmtId="0" fontId="1" fillId="0" borderId="1" xfId="1" applyBorder="1"/>
    <xf numFmtId="0" fontId="1" fillId="0" borderId="1" xfId="1" applyFont="1" applyBorder="1"/>
    <xf numFmtId="0" fontId="5" fillId="0" borderId="1" xfId="1" applyFont="1" applyBorder="1"/>
    <xf numFmtId="0" fontId="11" fillId="0" borderId="1" xfId="1" applyFont="1" applyBorder="1" applyAlignment="1">
      <alignment vertical="center"/>
    </xf>
    <xf numFmtId="164" fontId="6" fillId="0" borderId="14" xfId="1" applyNumberFormat="1" applyFont="1" applyBorder="1"/>
    <xf numFmtId="3" fontId="6" fillId="0" borderId="14" xfId="1" applyNumberFormat="1" applyFont="1" applyBorder="1"/>
    <xf numFmtId="0" fontId="4" fillId="0" borderId="14" xfId="1" applyFont="1" applyBorder="1" applyAlignment="1">
      <alignment wrapText="1"/>
    </xf>
    <xf numFmtId="0" fontId="5" fillId="0" borderId="10" xfId="1" applyFont="1" applyBorder="1" applyAlignment="1">
      <alignment horizontal="center"/>
    </xf>
    <xf numFmtId="3" fontId="12" fillId="0" borderId="0" xfId="0" applyNumberFormat="1" applyFont="1"/>
    <xf numFmtId="3" fontId="12" fillId="0" borderId="0" xfId="0" applyNumberFormat="1" applyFont="1" applyBorder="1"/>
    <xf numFmtId="0" fontId="7" fillId="0" borderId="0" xfId="0" applyFont="1" applyFill="1" applyBorder="1"/>
    <xf numFmtId="3" fontId="13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3" fontId="14" fillId="0" borderId="15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6" fillId="0" borderId="0" xfId="0" applyFont="1"/>
    <xf numFmtId="3" fontId="16" fillId="0" borderId="0" xfId="0" applyNumberFormat="1" applyFont="1"/>
    <xf numFmtId="0" fontId="14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3" fontId="0" fillId="0" borderId="0" xfId="0" applyNumberFormat="1"/>
    <xf numFmtId="166" fontId="9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3" fontId="9" fillId="0" borderId="15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6" fontId="2" fillId="0" borderId="6" xfId="1" applyNumberFormat="1" applyFont="1" applyBorder="1"/>
    <xf numFmtId="166" fontId="3" fillId="0" borderId="4" xfId="1" applyNumberFormat="1" applyFont="1" applyBorder="1"/>
    <xf numFmtId="3" fontId="1" fillId="0" borderId="0" xfId="1" applyNumberFormat="1"/>
    <xf numFmtId="3" fontId="6" fillId="0" borderId="9" xfId="1" applyNumberFormat="1" applyFont="1" applyBorder="1"/>
    <xf numFmtId="0" fontId="5" fillId="0" borderId="6" xfId="1" applyFont="1" applyBorder="1"/>
    <xf numFmtId="3" fontId="5" fillId="0" borderId="6" xfId="1" applyNumberFormat="1" applyFont="1" applyBorder="1"/>
    <xf numFmtId="3" fontId="5" fillId="0" borderId="11" xfId="1" applyNumberFormat="1" applyFont="1" applyBorder="1"/>
    <xf numFmtId="164" fontId="6" fillId="0" borderId="1" xfId="1" applyNumberFormat="1" applyFont="1" applyBorder="1"/>
    <xf numFmtId="166" fontId="6" fillId="0" borderId="14" xfId="1" applyNumberFormat="1" applyFont="1" applyBorder="1"/>
    <xf numFmtId="166" fontId="5" fillId="0" borderId="1" xfId="1" applyNumberFormat="1" applyFont="1" applyBorder="1"/>
    <xf numFmtId="166" fontId="5" fillId="0" borderId="15" xfId="1" applyNumberFormat="1" applyFont="1" applyBorder="1"/>
    <xf numFmtId="0" fontId="7" fillId="0" borderId="8" xfId="0" applyFont="1" applyFill="1" applyBorder="1" applyAlignment="1">
      <alignment vertical="center"/>
    </xf>
    <xf numFmtId="0" fontId="2" fillId="0" borderId="7" xfId="1" applyFont="1" applyFill="1" applyBorder="1"/>
    <xf numFmtId="0" fontId="2" fillId="0" borderId="8" xfId="1" applyFont="1" applyFill="1" applyBorder="1"/>
    <xf numFmtId="0" fontId="14" fillId="0" borderId="1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3" fontId="13" fillId="0" borderId="0" xfId="0" applyNumberFormat="1" applyFont="1" applyBorder="1"/>
    <xf numFmtId="3" fontId="13" fillId="0" borderId="0" xfId="0" applyNumberFormat="1" applyFont="1"/>
    <xf numFmtId="0" fontId="14" fillId="0" borderId="0" xfId="0" applyFont="1"/>
    <xf numFmtId="3" fontId="13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16" fillId="0" borderId="14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  <xf numFmtId="166" fontId="1" fillId="0" borderId="0" xfId="1" applyNumberFormat="1"/>
    <xf numFmtId="4" fontId="1" fillId="0" borderId="0" xfId="1" applyNumberFormat="1"/>
    <xf numFmtId="167" fontId="1" fillId="0" borderId="0" xfId="1" applyNumberFormat="1"/>
    <xf numFmtId="164" fontId="1" fillId="0" borderId="0" xfId="1" applyNumberFormat="1"/>
    <xf numFmtId="2" fontId="1" fillId="0" borderId="0" xfId="1" applyNumberFormat="1"/>
    <xf numFmtId="2" fontId="2" fillId="0" borderId="6" xfId="1" applyNumberFormat="1" applyFont="1" applyBorder="1"/>
    <xf numFmtId="2" fontId="2" fillId="0" borderId="0" xfId="1" applyNumberFormat="1" applyFont="1" applyBorder="1"/>
    <xf numFmtId="2" fontId="2" fillId="0" borderId="5" xfId="1" applyNumberFormat="1" applyFont="1" applyBorder="1"/>
    <xf numFmtId="165" fontId="4" fillId="0" borderId="10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0" fontId="17" fillId="0" borderId="8" xfId="0" applyFont="1" applyBorder="1"/>
    <xf numFmtId="3" fontId="4" fillId="0" borderId="8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168" fontId="1" fillId="0" borderId="0" xfId="1" applyNumberFormat="1"/>
    <xf numFmtId="164" fontId="2" fillId="0" borderId="6" xfId="1" applyNumberFormat="1" applyFont="1" applyBorder="1"/>
    <xf numFmtId="0" fontId="2" fillId="0" borderId="0" xfId="1" applyFont="1" applyFill="1" applyBorder="1"/>
    <xf numFmtId="3" fontId="2" fillId="0" borderId="0" xfId="1" applyNumberFormat="1" applyFont="1"/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3" fontId="0" fillId="0" borderId="0" xfId="0" applyNumberFormat="1" applyBorder="1"/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" fillId="0" borderId="6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>
      <selection activeCell="B31" sqref="B31"/>
    </sheetView>
  </sheetViews>
  <sheetFormatPr baseColWidth="10" defaultRowHeight="15" x14ac:dyDescent="0.25"/>
  <cols>
    <col min="1" max="1" width="31.7109375" customWidth="1"/>
    <col min="2" max="3" width="10.7109375" customWidth="1"/>
    <col min="4" max="4" width="9.5703125" customWidth="1"/>
  </cols>
  <sheetData>
    <row r="1" spans="1:5" ht="51.75" customHeight="1" x14ac:dyDescent="0.25">
      <c r="A1" s="155" t="s">
        <v>56</v>
      </c>
      <c r="B1" s="155"/>
      <c r="C1" s="155"/>
      <c r="D1" s="155"/>
      <c r="E1" s="155"/>
    </row>
    <row r="2" spans="1:5" x14ac:dyDescent="0.25">
      <c r="A2" s="156" t="s">
        <v>38</v>
      </c>
      <c r="B2" s="157" t="s">
        <v>37</v>
      </c>
      <c r="C2" s="157"/>
      <c r="D2" s="157"/>
      <c r="E2" s="157"/>
    </row>
    <row r="3" spans="1:5" x14ac:dyDescent="0.25">
      <c r="A3" s="156"/>
      <c r="B3" s="158">
        <v>2014</v>
      </c>
      <c r="C3" s="159">
        <v>2030</v>
      </c>
      <c r="D3" s="160" t="s">
        <v>36</v>
      </c>
      <c r="E3" s="160"/>
    </row>
    <row r="4" spans="1:5" ht="17.25" customHeight="1" x14ac:dyDescent="0.25">
      <c r="A4" s="156"/>
      <c r="B4" s="158"/>
      <c r="C4" s="159"/>
      <c r="D4" s="160" t="s">
        <v>35</v>
      </c>
      <c r="E4" s="160"/>
    </row>
    <row r="5" spans="1:5" ht="15.75" customHeight="1" x14ac:dyDescent="0.25">
      <c r="A5" s="156"/>
      <c r="B5" s="158" t="s">
        <v>16</v>
      </c>
      <c r="C5" s="158"/>
      <c r="D5" s="158"/>
      <c r="E5" s="36" t="s">
        <v>15</v>
      </c>
    </row>
    <row r="6" spans="1:5" ht="18" customHeight="1" x14ac:dyDescent="0.25">
      <c r="A6" s="35" t="s">
        <v>34</v>
      </c>
      <c r="B6" s="34">
        <v>83061</v>
      </c>
      <c r="C6" s="32">
        <v>70824.597752321191</v>
      </c>
      <c r="D6" s="32">
        <f>C6-B6</f>
        <v>-12236.402247678809</v>
      </c>
      <c r="E6" s="124">
        <f>C6/B6*100-100</f>
        <v>-14.731826305581208</v>
      </c>
    </row>
    <row r="7" spans="1:5" ht="18" customHeight="1" x14ac:dyDescent="0.25">
      <c r="A7" s="33" t="s">
        <v>33</v>
      </c>
      <c r="B7" s="32">
        <v>232470</v>
      </c>
      <c r="C7" s="32">
        <v>238550.73940994413</v>
      </c>
      <c r="D7" s="32">
        <f t="shared" ref="D7:D20" si="0">C7-B7</f>
        <v>6080.7394099441299</v>
      </c>
      <c r="E7" s="125">
        <f t="shared" ref="E7:E20" si="1">C7/B7*100-100</f>
        <v>2.6157093001007041</v>
      </c>
    </row>
    <row r="8" spans="1:5" ht="18" customHeight="1" x14ac:dyDescent="0.25">
      <c r="A8" s="33" t="s">
        <v>32</v>
      </c>
      <c r="B8" s="32">
        <v>232306</v>
      </c>
      <c r="C8" s="32">
        <v>241056.1491409486</v>
      </c>
      <c r="D8" s="32">
        <f t="shared" si="0"/>
        <v>8750.1491409486043</v>
      </c>
      <c r="E8" s="125">
        <f t="shared" si="1"/>
        <v>3.766647930293928</v>
      </c>
    </row>
    <row r="9" spans="1:5" ht="18" customHeight="1" x14ac:dyDescent="0.25">
      <c r="A9" s="33" t="s">
        <v>11</v>
      </c>
      <c r="B9" s="32">
        <v>86071</v>
      </c>
      <c r="C9" s="32">
        <v>74038.968361536623</v>
      </c>
      <c r="D9" s="32">
        <f t="shared" si="0"/>
        <v>-12032.031638463377</v>
      </c>
      <c r="E9" s="125">
        <f t="shared" si="1"/>
        <v>-13.979193501252894</v>
      </c>
    </row>
    <row r="10" spans="1:5" ht="18" customHeight="1" x14ac:dyDescent="0.25">
      <c r="A10" s="33" t="s">
        <v>10</v>
      </c>
      <c r="B10" s="32">
        <v>165076</v>
      </c>
      <c r="C10" s="32">
        <v>141853.84982095871</v>
      </c>
      <c r="D10" s="32">
        <f t="shared" si="0"/>
        <v>-23222.150179041288</v>
      </c>
      <c r="E10" s="125">
        <f t="shared" si="1"/>
        <v>-14.067550812378101</v>
      </c>
    </row>
    <row r="11" spans="1:5" ht="18" customHeight="1" x14ac:dyDescent="0.25">
      <c r="A11" s="33" t="s">
        <v>9</v>
      </c>
      <c r="B11" s="32">
        <v>172829</v>
      </c>
      <c r="C11" s="32">
        <v>151375.39875963575</v>
      </c>
      <c r="D11" s="32">
        <f t="shared" si="0"/>
        <v>-21453.601240364253</v>
      </c>
      <c r="E11" s="125">
        <f t="shared" si="1"/>
        <v>-12.413195262579919</v>
      </c>
    </row>
    <row r="12" spans="1:5" ht="18" customHeight="1" x14ac:dyDescent="0.25">
      <c r="A12" s="33" t="s">
        <v>8</v>
      </c>
      <c r="B12" s="32">
        <v>184055</v>
      </c>
      <c r="C12" s="32">
        <v>157308.48840623404</v>
      </c>
      <c r="D12" s="32">
        <f t="shared" si="0"/>
        <v>-26746.511593765958</v>
      </c>
      <c r="E12" s="125">
        <f t="shared" si="1"/>
        <v>-14.531803859588692</v>
      </c>
    </row>
    <row r="13" spans="1:5" ht="18" customHeight="1" x14ac:dyDescent="0.25">
      <c r="A13" s="33" t="s">
        <v>7</v>
      </c>
      <c r="B13" s="32">
        <v>219618</v>
      </c>
      <c r="C13" s="32">
        <v>190464.97233546109</v>
      </c>
      <c r="D13" s="32">
        <f t="shared" si="0"/>
        <v>-29153.027664538909</v>
      </c>
      <c r="E13" s="125">
        <f t="shared" si="1"/>
        <v>-13.274425440783048</v>
      </c>
    </row>
    <row r="14" spans="1:5" ht="18" customHeight="1" x14ac:dyDescent="0.25">
      <c r="A14" s="33" t="s">
        <v>6</v>
      </c>
      <c r="B14" s="32">
        <v>91359</v>
      </c>
      <c r="C14" s="32">
        <v>78112.103963102723</v>
      </c>
      <c r="D14" s="32">
        <f t="shared" si="0"/>
        <v>-13246.896036897277</v>
      </c>
      <c r="E14" s="125">
        <f t="shared" si="1"/>
        <v>-14.499826001704562</v>
      </c>
    </row>
    <row r="15" spans="1:5" ht="18" customHeight="1" x14ac:dyDescent="0.25">
      <c r="A15" s="33" t="s">
        <v>5</v>
      </c>
      <c r="B15" s="32">
        <v>142054</v>
      </c>
      <c r="C15" s="32">
        <v>114857.73732708291</v>
      </c>
      <c r="D15" s="32">
        <f t="shared" si="0"/>
        <v>-27196.262672917088</v>
      </c>
      <c r="E15" s="125">
        <f t="shared" si="1"/>
        <v>-19.145017157501428</v>
      </c>
    </row>
    <row r="16" spans="1:5" ht="18" customHeight="1" x14ac:dyDescent="0.25">
      <c r="A16" s="33" t="s">
        <v>4</v>
      </c>
      <c r="B16" s="32">
        <v>186510</v>
      </c>
      <c r="C16" s="32">
        <v>163762.47990345967</v>
      </c>
      <c r="D16" s="32">
        <f t="shared" si="0"/>
        <v>-22747.520096540335</v>
      </c>
      <c r="E16" s="125">
        <f t="shared" si="1"/>
        <v>-12.196407751080557</v>
      </c>
    </row>
    <row r="17" spans="1:7" ht="18" customHeight="1" x14ac:dyDescent="0.25">
      <c r="A17" s="33" t="s">
        <v>3</v>
      </c>
      <c r="B17" s="32">
        <v>196750</v>
      </c>
      <c r="C17" s="32">
        <v>162804.06890141577</v>
      </c>
      <c r="D17" s="32">
        <f t="shared" si="0"/>
        <v>-33945.931098584231</v>
      </c>
      <c r="E17" s="125">
        <f t="shared" si="1"/>
        <v>-17.253332197501521</v>
      </c>
    </row>
    <row r="18" spans="1:7" ht="18" customHeight="1" x14ac:dyDescent="0.25">
      <c r="A18" s="33" t="s">
        <v>2</v>
      </c>
      <c r="B18" s="32">
        <v>114668</v>
      </c>
      <c r="C18" s="32">
        <v>97604.825459587926</v>
      </c>
      <c r="D18" s="32">
        <f t="shared" si="0"/>
        <v>-17063.174540412074</v>
      </c>
      <c r="E18" s="125">
        <f t="shared" si="1"/>
        <v>-14.880502442191428</v>
      </c>
    </row>
    <row r="19" spans="1:7" ht="18" customHeight="1" x14ac:dyDescent="0.25">
      <c r="A19" s="33" t="s">
        <v>1</v>
      </c>
      <c r="B19" s="32">
        <v>128721</v>
      </c>
      <c r="C19" s="32">
        <v>107709.47266543201</v>
      </c>
      <c r="D19" s="32">
        <f t="shared" si="0"/>
        <v>-21011.527334567989</v>
      </c>
      <c r="E19" s="126">
        <f t="shared" si="1"/>
        <v>-16.323309587843468</v>
      </c>
    </row>
    <row r="20" spans="1:7" ht="18" customHeight="1" x14ac:dyDescent="0.25">
      <c r="A20" s="31" t="s">
        <v>0</v>
      </c>
      <c r="B20" s="30">
        <v>2235548</v>
      </c>
      <c r="C20" s="137">
        <v>1990323.8522071207</v>
      </c>
      <c r="D20" s="137">
        <f t="shared" si="0"/>
        <v>-245224.14779287926</v>
      </c>
      <c r="E20" s="89">
        <f t="shared" si="1"/>
        <v>-10.969308097740665</v>
      </c>
    </row>
    <row r="21" spans="1:7" ht="13.35" customHeight="1" x14ac:dyDescent="0.25">
      <c r="A21" s="29" t="s">
        <v>31</v>
      </c>
      <c r="B21" s="28"/>
      <c r="C21" s="138"/>
      <c r="D21" s="139"/>
      <c r="E21" s="27"/>
    </row>
    <row r="22" spans="1:7" s="19" customFormat="1" ht="18" customHeight="1" x14ac:dyDescent="0.25">
      <c r="A22" s="26" t="s">
        <v>30</v>
      </c>
      <c r="B22" s="25">
        <v>1687711</v>
      </c>
      <c r="C22" s="140">
        <f>SUM(C9:C19)</f>
        <v>1439892.3659039068</v>
      </c>
      <c r="D22" s="141">
        <f>C22-B22</f>
        <v>-247818.63409609324</v>
      </c>
      <c r="E22" s="24">
        <f>C22/B22*100-100</f>
        <v>-14.68371267924978</v>
      </c>
      <c r="G22"/>
    </row>
    <row r="23" spans="1:7" s="19" customFormat="1" ht="18" customHeight="1" x14ac:dyDescent="0.25">
      <c r="A23" s="23" t="s">
        <v>29</v>
      </c>
      <c r="B23" s="22">
        <v>547837</v>
      </c>
      <c r="C23" s="22">
        <f>SUM(C6:C8)</f>
        <v>550431.48630321398</v>
      </c>
      <c r="D23" s="21">
        <f>C23-B23</f>
        <v>2594.4863032139838</v>
      </c>
      <c r="E23" s="20">
        <f>C23/B23*100-100</f>
        <v>0.47358727198307804</v>
      </c>
    </row>
    <row r="24" spans="1:7" ht="13.35" customHeight="1" x14ac:dyDescent="0.25">
      <c r="A24" s="123" t="s">
        <v>28</v>
      </c>
      <c r="C24" s="88"/>
    </row>
    <row r="25" spans="1:7" ht="13.35" customHeight="1" x14ac:dyDescent="0.25">
      <c r="A25" s="123"/>
    </row>
    <row r="26" spans="1:7" ht="13.35" customHeight="1" x14ac:dyDescent="0.25"/>
    <row r="27" spans="1:7" ht="13.35" customHeight="1" x14ac:dyDescent="0.25"/>
    <row r="28" spans="1:7" ht="13.35" customHeight="1" x14ac:dyDescent="0.25"/>
    <row r="29" spans="1:7" ht="13.35" customHeight="1" x14ac:dyDescent="0.25"/>
    <row r="30" spans="1:7" ht="13.35" customHeight="1" x14ac:dyDescent="0.25"/>
    <row r="31" spans="1:7" ht="13.35" customHeight="1" x14ac:dyDescent="0.25"/>
    <row r="32" spans="1:7" ht="13.35" customHeight="1" x14ac:dyDescent="0.25"/>
    <row r="33" ht="13.35" customHeight="1" x14ac:dyDescent="0.25"/>
    <row r="34" ht="13.35" customHeight="1" x14ac:dyDescent="0.25"/>
    <row r="35" ht="13.35" customHeight="1" x14ac:dyDescent="0.25"/>
    <row r="36" ht="13.35" customHeight="1" x14ac:dyDescent="0.25"/>
    <row r="37" ht="13.35" customHeight="1" x14ac:dyDescent="0.25"/>
    <row r="38" ht="13.35" customHeight="1" x14ac:dyDescent="0.25"/>
    <row r="39" ht="13.35" customHeight="1" x14ac:dyDescent="0.25"/>
    <row r="40" ht="13.35" customHeight="1" x14ac:dyDescent="0.25"/>
    <row r="41" ht="13.35" customHeight="1" x14ac:dyDescent="0.25"/>
    <row r="42" ht="13.35" customHeight="1" x14ac:dyDescent="0.25"/>
    <row r="43" ht="13.35" customHeight="1" x14ac:dyDescent="0.25"/>
    <row r="44" ht="13.35" customHeight="1" x14ac:dyDescent="0.25"/>
    <row r="45" ht="13.35" customHeight="1" x14ac:dyDescent="0.25"/>
  </sheetData>
  <mergeCells count="8">
    <mergeCell ref="A1:E1"/>
    <mergeCell ref="A2:A5"/>
    <mergeCell ref="B2:E2"/>
    <mergeCell ref="B3:B4"/>
    <mergeCell ref="C3:C4"/>
    <mergeCell ref="D3:E3"/>
    <mergeCell ref="D4:E4"/>
    <mergeCell ref="B5:D5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&amp;L&amp;"Arial,Fett"Ergebnisse der 6. Regionalisieren Bevölkerungsprognose Sachsen-Anhalt</oddHeader>
    <oddFooter>&amp;R&amp;"Arial,Kursiv"&amp;9Anlage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selection activeCell="A13" sqref="A13"/>
    </sheetView>
  </sheetViews>
  <sheetFormatPr baseColWidth="10" defaultRowHeight="15" x14ac:dyDescent="0.25"/>
  <cols>
    <col min="1" max="1" width="19" customWidth="1"/>
    <col min="2" max="18" width="6.5703125" bestFit="1" customWidth="1"/>
  </cols>
  <sheetData>
    <row r="1" spans="1:18" ht="13.35" customHeight="1" x14ac:dyDescent="0.25"/>
    <row r="2" spans="1:18" ht="36.75" customHeight="1" x14ac:dyDescent="0.25">
      <c r="A2" s="193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</row>
    <row r="3" spans="1:18" ht="27.75" customHeight="1" x14ac:dyDescent="0.25">
      <c r="A3" s="201" t="s">
        <v>72</v>
      </c>
      <c r="B3" s="196">
        <v>2014</v>
      </c>
      <c r="C3" s="198" t="s">
        <v>49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/>
    </row>
    <row r="4" spans="1:18" ht="24.75" customHeight="1" x14ac:dyDescent="0.25">
      <c r="A4" s="202"/>
      <c r="B4" s="197"/>
      <c r="C4" s="76">
        <v>2015</v>
      </c>
      <c r="D4" s="75">
        <v>2016</v>
      </c>
      <c r="E4" s="75">
        <v>2017</v>
      </c>
      <c r="F4" s="75">
        <v>2018</v>
      </c>
      <c r="G4" s="75">
        <v>2019</v>
      </c>
      <c r="H4" s="75">
        <v>2020</v>
      </c>
      <c r="I4" s="74">
        <v>2021</v>
      </c>
      <c r="J4" s="77">
        <v>2022</v>
      </c>
      <c r="K4" s="76">
        <v>2023</v>
      </c>
      <c r="L4" s="75">
        <v>2024</v>
      </c>
      <c r="M4" s="75">
        <v>2025</v>
      </c>
      <c r="N4" s="75">
        <v>2026</v>
      </c>
      <c r="O4" s="75">
        <v>2027</v>
      </c>
      <c r="P4" s="75">
        <v>2028</v>
      </c>
      <c r="Q4" s="74">
        <v>2029</v>
      </c>
      <c r="R4" s="73">
        <v>2030</v>
      </c>
    </row>
    <row r="5" spans="1:18" ht="15" customHeight="1" x14ac:dyDescent="0.25">
      <c r="A5" s="114" t="s">
        <v>34</v>
      </c>
      <c r="B5" s="34">
        <v>558</v>
      </c>
      <c r="C5" s="34">
        <v>553.21517353757224</v>
      </c>
      <c r="D5" s="34">
        <v>552.64430594199086</v>
      </c>
      <c r="E5" s="34">
        <v>548.57077708521194</v>
      </c>
      <c r="F5" s="34">
        <v>541.3927807233282</v>
      </c>
      <c r="G5" s="34">
        <v>531.36025168709875</v>
      </c>
      <c r="H5" s="34">
        <v>519.68683078135166</v>
      </c>
      <c r="I5" s="34">
        <v>505.67529540255231</v>
      </c>
      <c r="J5" s="34">
        <v>492.04993577295028</v>
      </c>
      <c r="K5" s="34">
        <v>479.34365106266546</v>
      </c>
      <c r="L5" s="34">
        <v>468.29898306694577</v>
      </c>
      <c r="M5" s="34">
        <v>458.23994862343528</v>
      </c>
      <c r="N5" s="34">
        <v>448.66008332715171</v>
      </c>
      <c r="O5" s="34">
        <v>439.88159241080274</v>
      </c>
      <c r="P5" s="34">
        <v>431.94812126743568</v>
      </c>
      <c r="Q5" s="34">
        <v>425.1729506673725</v>
      </c>
      <c r="R5" s="34">
        <v>419.47685530045555</v>
      </c>
    </row>
    <row r="6" spans="1:18" ht="15" customHeight="1" x14ac:dyDescent="0.25">
      <c r="A6" s="115" t="s">
        <v>33</v>
      </c>
      <c r="B6" s="32">
        <v>2177</v>
      </c>
      <c r="C6" s="32">
        <v>2236.029185214993</v>
      </c>
      <c r="D6" s="32">
        <v>2279.6325549572161</v>
      </c>
      <c r="E6" s="32">
        <v>2312.1715337293472</v>
      </c>
      <c r="F6" s="32">
        <v>2335.1700817261508</v>
      </c>
      <c r="G6" s="32">
        <v>2348.8910044850613</v>
      </c>
      <c r="H6" s="32">
        <v>2354.5242579181931</v>
      </c>
      <c r="I6" s="32">
        <v>2340.6199750278174</v>
      </c>
      <c r="J6" s="32">
        <v>2322.1370659443155</v>
      </c>
      <c r="K6" s="32">
        <v>2300.7402985101344</v>
      </c>
      <c r="L6" s="32">
        <v>2278.3789118003333</v>
      </c>
      <c r="M6" s="32">
        <v>2256.2293694135942</v>
      </c>
      <c r="N6" s="32">
        <v>2235.7476282557591</v>
      </c>
      <c r="O6" s="32">
        <v>2217.7476107383536</v>
      </c>
      <c r="P6" s="32">
        <v>2202.933687422219</v>
      </c>
      <c r="Q6" s="32">
        <v>2189.5638035592765</v>
      </c>
      <c r="R6" s="32">
        <v>2178.9005196031685</v>
      </c>
    </row>
    <row r="7" spans="1:18" ht="15" customHeight="1" x14ac:dyDescent="0.25">
      <c r="A7" s="115" t="s">
        <v>32</v>
      </c>
      <c r="B7" s="32">
        <v>2124</v>
      </c>
      <c r="C7" s="32">
        <v>2174.6749223276424</v>
      </c>
      <c r="D7" s="32">
        <v>2225.7819322949617</v>
      </c>
      <c r="E7" s="32">
        <v>2265.7467242826051</v>
      </c>
      <c r="F7" s="32">
        <v>2295.7594585973197</v>
      </c>
      <c r="G7" s="32">
        <v>2314.9909584469337</v>
      </c>
      <c r="H7" s="32">
        <v>2324.059548234135</v>
      </c>
      <c r="I7" s="32">
        <v>2311.0579250480569</v>
      </c>
      <c r="J7" s="32">
        <v>2289.6300948511944</v>
      </c>
      <c r="K7" s="32">
        <v>2263.0947237240616</v>
      </c>
      <c r="L7" s="32">
        <v>2234.6051381331636</v>
      </c>
      <c r="M7" s="32">
        <v>2205.722798364106</v>
      </c>
      <c r="N7" s="32">
        <v>2179.0030848706838</v>
      </c>
      <c r="O7" s="32">
        <v>2155.9920074366091</v>
      </c>
      <c r="P7" s="32">
        <v>2137.8058868710896</v>
      </c>
      <c r="Q7" s="32">
        <v>2122.4693688037987</v>
      </c>
      <c r="R7" s="32">
        <v>2110.9324535246733</v>
      </c>
    </row>
    <row r="8" spans="1:18" ht="15" customHeight="1" x14ac:dyDescent="0.25">
      <c r="A8" s="115" t="s">
        <v>11</v>
      </c>
      <c r="B8" s="32">
        <v>724</v>
      </c>
      <c r="C8" s="32">
        <v>710.68257071488756</v>
      </c>
      <c r="D8" s="32">
        <v>699.55730384353933</v>
      </c>
      <c r="E8" s="32">
        <v>684.26426017322831</v>
      </c>
      <c r="F8" s="32">
        <v>665.53946971862365</v>
      </c>
      <c r="G8" s="32">
        <v>644.11830743380608</v>
      </c>
      <c r="H8" s="32">
        <v>621.24325317059652</v>
      </c>
      <c r="I8" s="32">
        <v>595.15751512540476</v>
      </c>
      <c r="J8" s="32">
        <v>570.53847817631311</v>
      </c>
      <c r="K8" s="32">
        <v>548.38598800929208</v>
      </c>
      <c r="L8" s="32">
        <v>528.77257632746569</v>
      </c>
      <c r="M8" s="32">
        <v>511.52546354139918</v>
      </c>
      <c r="N8" s="32">
        <v>496.83105454542681</v>
      </c>
      <c r="O8" s="32">
        <v>485.00035657831478</v>
      </c>
      <c r="P8" s="32">
        <v>475.99120527545404</v>
      </c>
      <c r="Q8" s="32">
        <v>469.21042438817904</v>
      </c>
      <c r="R8" s="32">
        <v>465.13375581670607</v>
      </c>
    </row>
    <row r="9" spans="1:18" ht="15" customHeight="1" x14ac:dyDescent="0.25">
      <c r="A9" s="115" t="s">
        <v>10</v>
      </c>
      <c r="B9" s="32">
        <v>1167</v>
      </c>
      <c r="C9" s="32">
        <v>1142.4126365751995</v>
      </c>
      <c r="D9" s="32">
        <v>1136.4970350539766</v>
      </c>
      <c r="E9" s="32">
        <v>1123.816326027691</v>
      </c>
      <c r="F9" s="32">
        <v>1104.5629771675233</v>
      </c>
      <c r="G9" s="32">
        <v>1079.75002650953</v>
      </c>
      <c r="H9" s="32">
        <v>1050.9200092455742</v>
      </c>
      <c r="I9" s="32">
        <v>1014.8346107739189</v>
      </c>
      <c r="J9" s="32">
        <v>979.60989080125307</v>
      </c>
      <c r="K9" s="32">
        <v>948.07025439646236</v>
      </c>
      <c r="L9" s="32">
        <v>921.51553813761416</v>
      </c>
      <c r="M9" s="32">
        <v>900.06706953658693</v>
      </c>
      <c r="N9" s="32">
        <v>884.11704249187972</v>
      </c>
      <c r="O9" s="32">
        <v>872.94740208783094</v>
      </c>
      <c r="P9" s="32">
        <v>865.39497221592228</v>
      </c>
      <c r="Q9" s="32">
        <v>860.16921721853373</v>
      </c>
      <c r="R9" s="32">
        <v>857.38739763385172</v>
      </c>
    </row>
    <row r="10" spans="1:18" ht="15" customHeight="1" x14ac:dyDescent="0.25">
      <c r="A10" s="115" t="s">
        <v>9</v>
      </c>
      <c r="B10" s="32">
        <v>1314</v>
      </c>
      <c r="C10" s="32">
        <v>1285.4908266102241</v>
      </c>
      <c r="D10" s="32">
        <v>1267.8170605561224</v>
      </c>
      <c r="E10" s="32">
        <v>1242.1588306229651</v>
      </c>
      <c r="F10" s="32">
        <v>1209.738901806546</v>
      </c>
      <c r="G10" s="32">
        <v>1172.2118374378256</v>
      </c>
      <c r="H10" s="32">
        <v>1132.1954672009467</v>
      </c>
      <c r="I10" s="32">
        <v>1086.6944306465207</v>
      </c>
      <c r="J10" s="32">
        <v>1044.0749740778194</v>
      </c>
      <c r="K10" s="32">
        <v>1005.7436446269091</v>
      </c>
      <c r="L10" s="32">
        <v>971.73619542736947</v>
      </c>
      <c r="M10" s="32">
        <v>941.75229358055708</v>
      </c>
      <c r="N10" s="32">
        <v>916.28018222745447</v>
      </c>
      <c r="O10" s="32">
        <v>896.17728404062336</v>
      </c>
      <c r="P10" s="32">
        <v>881.91863209765233</v>
      </c>
      <c r="Q10" s="32">
        <v>872.11796565315728</v>
      </c>
      <c r="R10" s="32">
        <v>868.16556552817497</v>
      </c>
    </row>
    <row r="11" spans="1:18" ht="15" customHeight="1" x14ac:dyDescent="0.25">
      <c r="A11" s="115" t="s">
        <v>8</v>
      </c>
      <c r="B11" s="32">
        <v>1313</v>
      </c>
      <c r="C11" s="32">
        <v>1293.2636419911109</v>
      </c>
      <c r="D11" s="32">
        <v>1289.3847581513842</v>
      </c>
      <c r="E11" s="32">
        <v>1277.2638181306615</v>
      </c>
      <c r="F11" s="32">
        <v>1258.0453109715345</v>
      </c>
      <c r="G11" s="32">
        <v>1233.3416988113527</v>
      </c>
      <c r="H11" s="32">
        <v>1205.2412761224941</v>
      </c>
      <c r="I11" s="32">
        <v>1169.7701185025842</v>
      </c>
      <c r="J11" s="32">
        <v>1135.3058818663321</v>
      </c>
      <c r="K11" s="32">
        <v>1103.6260907576382</v>
      </c>
      <c r="L11" s="32">
        <v>1075.3306570086054</v>
      </c>
      <c r="M11" s="32">
        <v>1050.6199384348745</v>
      </c>
      <c r="N11" s="32">
        <v>1029.9116796434475</v>
      </c>
      <c r="O11" s="32">
        <v>1013.6552126698053</v>
      </c>
      <c r="P11" s="32">
        <v>1001.3833870067164</v>
      </c>
      <c r="Q11" s="32">
        <v>991.73713918937653</v>
      </c>
      <c r="R11" s="32">
        <v>985.09101135019046</v>
      </c>
    </row>
    <row r="12" spans="1:18" ht="15" customHeight="1" x14ac:dyDescent="0.25">
      <c r="A12" s="115" t="s">
        <v>7</v>
      </c>
      <c r="B12" s="32">
        <v>1553</v>
      </c>
      <c r="C12" s="32">
        <v>1519.4537994721293</v>
      </c>
      <c r="D12" s="32">
        <v>1506.30860604333</v>
      </c>
      <c r="E12" s="32">
        <v>1485.1589408435491</v>
      </c>
      <c r="F12" s="32">
        <v>1457.562019165061</v>
      </c>
      <c r="G12" s="32">
        <v>1425.5926614812061</v>
      </c>
      <c r="H12" s="32">
        <v>1392.0381094215027</v>
      </c>
      <c r="I12" s="32">
        <v>1352.3976481082561</v>
      </c>
      <c r="J12" s="32">
        <v>1315.5044294591785</v>
      </c>
      <c r="K12" s="32">
        <v>1282.8128781989096</v>
      </c>
      <c r="L12" s="32">
        <v>1254.5088474153351</v>
      </c>
      <c r="M12" s="32">
        <v>1230.1425978232173</v>
      </c>
      <c r="N12" s="32">
        <v>1210.1388675228266</v>
      </c>
      <c r="O12" s="32">
        <v>1194.9818927170038</v>
      </c>
      <c r="P12" s="32">
        <v>1184.250116148582</v>
      </c>
      <c r="Q12" s="32">
        <v>1176.3827805706292</v>
      </c>
      <c r="R12" s="32">
        <v>1172.0421800133333</v>
      </c>
    </row>
    <row r="13" spans="1:18" ht="15" customHeight="1" x14ac:dyDescent="0.25">
      <c r="A13" s="115" t="s">
        <v>6</v>
      </c>
      <c r="B13" s="32">
        <v>665</v>
      </c>
      <c r="C13" s="32">
        <v>642.62331642042693</v>
      </c>
      <c r="D13" s="32">
        <v>629.50218017797454</v>
      </c>
      <c r="E13" s="32">
        <v>614.02051020816998</v>
      </c>
      <c r="F13" s="32">
        <v>596.60319876037397</v>
      </c>
      <c r="G13" s="32">
        <v>578.70349299644249</v>
      </c>
      <c r="H13" s="32">
        <v>560.9964365520475</v>
      </c>
      <c r="I13" s="32">
        <v>541.20500447711186</v>
      </c>
      <c r="J13" s="32">
        <v>522.60314328950915</v>
      </c>
      <c r="K13" s="32">
        <v>505.68477598685104</v>
      </c>
      <c r="L13" s="32">
        <v>490.8458782316676</v>
      </c>
      <c r="M13" s="32">
        <v>478.50054913052452</v>
      </c>
      <c r="N13" s="32">
        <v>469.25607954241298</v>
      </c>
      <c r="O13" s="32">
        <v>463.42163988196234</v>
      </c>
      <c r="P13" s="32">
        <v>460.73904601695915</v>
      </c>
      <c r="Q13" s="32">
        <v>460.12348889094687</v>
      </c>
      <c r="R13" s="32">
        <v>461.79717665659291</v>
      </c>
    </row>
    <row r="14" spans="1:18" ht="15" customHeight="1" x14ac:dyDescent="0.25">
      <c r="A14" s="115" t="s">
        <v>5</v>
      </c>
      <c r="B14" s="32">
        <v>956</v>
      </c>
      <c r="C14" s="32">
        <v>936.98816307588322</v>
      </c>
      <c r="D14" s="32">
        <v>924.75213241478968</v>
      </c>
      <c r="E14" s="32">
        <v>907.06614936606672</v>
      </c>
      <c r="F14" s="32">
        <v>885.18444773577244</v>
      </c>
      <c r="G14" s="32">
        <v>859.86963305409347</v>
      </c>
      <c r="H14" s="32">
        <v>832.28757101334099</v>
      </c>
      <c r="I14" s="32">
        <v>800.12746327627633</v>
      </c>
      <c r="J14" s="32">
        <v>769.42100874284665</v>
      </c>
      <c r="K14" s="32">
        <v>741.22937535135509</v>
      </c>
      <c r="L14" s="32">
        <v>715.92257422834336</v>
      </c>
      <c r="M14" s="32">
        <v>693.74154815418228</v>
      </c>
      <c r="N14" s="32">
        <v>675.5359061413252</v>
      </c>
      <c r="O14" s="32">
        <v>662.02308935036501</v>
      </c>
      <c r="P14" s="32">
        <v>653.00229118944185</v>
      </c>
      <c r="Q14" s="32">
        <v>647.68497515380773</v>
      </c>
      <c r="R14" s="32">
        <v>646.3311225589033</v>
      </c>
    </row>
    <row r="15" spans="1:18" ht="15" customHeight="1" x14ac:dyDescent="0.25">
      <c r="A15" s="115" t="s">
        <v>4</v>
      </c>
      <c r="B15" s="32">
        <v>1373</v>
      </c>
      <c r="C15" s="32">
        <v>1328.9036442898007</v>
      </c>
      <c r="D15" s="32">
        <v>1306.2128291890049</v>
      </c>
      <c r="E15" s="32">
        <v>1277.6496309778254</v>
      </c>
      <c r="F15" s="32">
        <v>1244.3103521369035</v>
      </c>
      <c r="G15" s="32">
        <v>1209.0733596370424</v>
      </c>
      <c r="H15" s="32">
        <v>1173.9761386725884</v>
      </c>
      <c r="I15" s="32">
        <v>1134.4501393981736</v>
      </c>
      <c r="J15" s="32">
        <v>1097.6810699969503</v>
      </c>
      <c r="K15" s="32">
        <v>1064.9648923236759</v>
      </c>
      <c r="L15" s="32">
        <v>1037.0902167380855</v>
      </c>
      <c r="M15" s="32">
        <v>1014.2211809698294</v>
      </c>
      <c r="N15" s="32">
        <v>997.32157269595427</v>
      </c>
      <c r="O15" s="32">
        <v>987.00881757714524</v>
      </c>
      <c r="P15" s="32">
        <v>982.94033152767179</v>
      </c>
      <c r="Q15" s="32">
        <v>983.17707511164053</v>
      </c>
      <c r="R15" s="32">
        <v>988.06613459995265</v>
      </c>
    </row>
    <row r="16" spans="1:18" ht="15" customHeight="1" x14ac:dyDescent="0.25">
      <c r="A16" s="115" t="s">
        <v>3</v>
      </c>
      <c r="B16" s="32">
        <v>1420</v>
      </c>
      <c r="C16" s="32">
        <v>1382.118707623998</v>
      </c>
      <c r="D16" s="32">
        <v>1361.1467908162042</v>
      </c>
      <c r="E16" s="32">
        <v>1331.6422184630801</v>
      </c>
      <c r="F16" s="32">
        <v>1295.5780574361802</v>
      </c>
      <c r="G16" s="32">
        <v>1255.3287941583962</v>
      </c>
      <c r="H16" s="32">
        <v>1213.9295904634639</v>
      </c>
      <c r="I16" s="32">
        <v>1168.0646041560797</v>
      </c>
      <c r="J16" s="32">
        <v>1126.3267662142105</v>
      </c>
      <c r="K16" s="32">
        <v>1089.7805255608928</v>
      </c>
      <c r="L16" s="32">
        <v>1057.8884887192655</v>
      </c>
      <c r="M16" s="32">
        <v>1030.1713497380406</v>
      </c>
      <c r="N16" s="32">
        <v>1007.2278759988374</v>
      </c>
      <c r="O16" s="32">
        <v>989.84548325743935</v>
      </c>
      <c r="P16" s="32">
        <v>978.09453711502294</v>
      </c>
      <c r="Q16" s="32">
        <v>970.54668061033317</v>
      </c>
      <c r="R16" s="32">
        <v>967.54252612043933</v>
      </c>
    </row>
    <row r="17" spans="1:18" ht="15" customHeight="1" x14ac:dyDescent="0.25">
      <c r="A17" s="115" t="s">
        <v>2</v>
      </c>
      <c r="B17" s="32">
        <v>848</v>
      </c>
      <c r="C17" s="32">
        <v>836.7481803316208</v>
      </c>
      <c r="D17" s="32">
        <v>827.57793423940836</v>
      </c>
      <c r="E17" s="32">
        <v>814.12722071389749</v>
      </c>
      <c r="F17" s="32">
        <v>796.80775105039152</v>
      </c>
      <c r="G17" s="32">
        <v>776.54107721944115</v>
      </c>
      <c r="H17" s="32">
        <v>754.20487706580764</v>
      </c>
      <c r="I17" s="32">
        <v>727.18099559160657</v>
      </c>
      <c r="J17" s="32">
        <v>700.94509699704781</v>
      </c>
      <c r="K17" s="32">
        <v>676.46059204390065</v>
      </c>
      <c r="L17" s="32">
        <v>654.28961917017227</v>
      </c>
      <c r="M17" s="32">
        <v>634.45213480435575</v>
      </c>
      <c r="N17" s="32">
        <v>617.72589178533246</v>
      </c>
      <c r="O17" s="32">
        <v>604.50528356759742</v>
      </c>
      <c r="P17" s="32">
        <v>594.72251515984294</v>
      </c>
      <c r="Q17" s="32">
        <v>587.78209518647861</v>
      </c>
      <c r="R17" s="32">
        <v>584.21746205177089</v>
      </c>
    </row>
    <row r="18" spans="1:18" ht="15" customHeight="1" x14ac:dyDescent="0.25">
      <c r="A18" s="115" t="s">
        <v>1</v>
      </c>
      <c r="B18" s="39">
        <v>864</v>
      </c>
      <c r="C18" s="39">
        <v>843.95396965598104</v>
      </c>
      <c r="D18" s="39">
        <v>832.68339466594273</v>
      </c>
      <c r="E18" s="39">
        <v>817.13670384932993</v>
      </c>
      <c r="F18" s="39">
        <v>797.87063069518149</v>
      </c>
      <c r="G18" s="39">
        <v>776.00996439428093</v>
      </c>
      <c r="H18" s="39">
        <v>752.64032566873198</v>
      </c>
      <c r="I18" s="39">
        <v>725.10912780566082</v>
      </c>
      <c r="J18" s="39">
        <v>698.80746269688746</v>
      </c>
      <c r="K18" s="39">
        <v>674.87018669035706</v>
      </c>
      <c r="L18" s="39">
        <v>653.90497120271073</v>
      </c>
      <c r="M18" s="39">
        <v>636.31703332690017</v>
      </c>
      <c r="N18" s="39">
        <v>622.82963937262389</v>
      </c>
      <c r="O18" s="39">
        <v>613.91969144679388</v>
      </c>
      <c r="P18" s="39">
        <v>609.19246859281213</v>
      </c>
      <c r="Q18" s="39">
        <v>607.4772717658376</v>
      </c>
      <c r="R18" s="39">
        <v>608.95639378182398</v>
      </c>
    </row>
    <row r="19" spans="1:18" ht="15" customHeight="1" x14ac:dyDescent="0.25">
      <c r="A19" s="116" t="s">
        <v>0</v>
      </c>
      <c r="B19" s="91">
        <f>SUM(B5:B18)</f>
        <v>17056</v>
      </c>
      <c r="C19" s="91">
        <f t="shared" ref="C19:R19" si="0">SUM(C5:C18)</f>
        <v>16886.558737841471</v>
      </c>
      <c r="D19" s="91">
        <f t="shared" si="0"/>
        <v>16839.498818345848</v>
      </c>
      <c r="E19" s="91">
        <f t="shared" si="0"/>
        <v>16700.79364447363</v>
      </c>
      <c r="F19" s="91">
        <f t="shared" si="0"/>
        <v>16484.125437690891</v>
      </c>
      <c r="G19" s="91">
        <f t="shared" si="0"/>
        <v>16205.783067752514</v>
      </c>
      <c r="H19" s="91">
        <f t="shared" si="0"/>
        <v>15887.943691530772</v>
      </c>
      <c r="I19" s="91">
        <f t="shared" si="0"/>
        <v>15472.344853340019</v>
      </c>
      <c r="J19" s="91">
        <f t="shared" si="0"/>
        <v>15064.635298886809</v>
      </c>
      <c r="K19" s="91">
        <f t="shared" si="0"/>
        <v>14684.807877243105</v>
      </c>
      <c r="L19" s="91">
        <f t="shared" si="0"/>
        <v>14343.088595607076</v>
      </c>
      <c r="M19" s="91">
        <f t="shared" si="0"/>
        <v>14041.703275441605</v>
      </c>
      <c r="N19" s="91">
        <f t="shared" si="0"/>
        <v>13790.586588421113</v>
      </c>
      <c r="O19" s="91">
        <f t="shared" si="0"/>
        <v>13597.107363760646</v>
      </c>
      <c r="P19" s="91">
        <f t="shared" si="0"/>
        <v>13460.317197906821</v>
      </c>
      <c r="Q19" s="91">
        <f t="shared" si="0"/>
        <v>13363.615236769368</v>
      </c>
      <c r="R19" s="91">
        <f t="shared" si="0"/>
        <v>13314.040554540037</v>
      </c>
    </row>
    <row r="20" spans="1:18" ht="13.35" customHeight="1" x14ac:dyDescent="0.25">
      <c r="A20" s="66" t="s">
        <v>28</v>
      </c>
      <c r="B20" s="79"/>
      <c r="C20" s="79"/>
      <c r="D20" s="79"/>
      <c r="E20" s="79"/>
      <c r="F20" s="79"/>
      <c r="G20" s="79"/>
      <c r="H20" s="79"/>
      <c r="I20" s="79"/>
      <c r="J20" s="78"/>
    </row>
    <row r="21" spans="1:18" ht="13.35" customHeight="1" x14ac:dyDescent="0.25"/>
    <row r="22" spans="1:18" ht="13.35" customHeight="1" x14ac:dyDescent="0.25"/>
    <row r="23" spans="1:18" ht="13.35" customHeight="1" x14ac:dyDescent="0.25"/>
    <row r="24" spans="1:18" ht="13.35" customHeight="1" x14ac:dyDescent="0.25"/>
    <row r="25" spans="1:18" ht="13.35" customHeight="1" x14ac:dyDescent="0.25"/>
    <row r="26" spans="1:18" ht="13.35" customHeight="1" x14ac:dyDescent="0.25"/>
    <row r="27" spans="1:18" ht="13.35" customHeight="1" x14ac:dyDescent="0.25"/>
    <row r="28" spans="1:18" ht="13.35" customHeight="1" x14ac:dyDescent="0.25"/>
    <row r="29" spans="1:18" ht="13.35" customHeight="1" x14ac:dyDescent="0.25"/>
    <row r="30" spans="1:18" ht="13.35" customHeight="1" x14ac:dyDescent="0.25"/>
    <row r="31" spans="1:18" ht="13.35" customHeight="1" x14ac:dyDescent="0.25"/>
    <row r="32" spans="1:18" ht="13.35" customHeight="1" x14ac:dyDescent="0.25"/>
    <row r="33" ht="13.35" customHeight="1" x14ac:dyDescent="0.25"/>
    <row r="34" ht="13.35" customHeight="1" x14ac:dyDescent="0.25"/>
    <row r="35" ht="13.35" customHeight="1" x14ac:dyDescent="0.25"/>
    <row r="36" ht="13.35" customHeight="1" x14ac:dyDescent="0.25"/>
    <row r="37" ht="13.35" customHeight="1" x14ac:dyDescent="0.25"/>
    <row r="38" ht="13.35" customHeight="1" x14ac:dyDescent="0.25"/>
    <row r="39" ht="13.35" customHeight="1" x14ac:dyDescent="0.25"/>
  </sheetData>
  <mergeCells count="4">
    <mergeCell ref="A2:R2"/>
    <mergeCell ref="A3:A4"/>
    <mergeCell ref="B3:B4"/>
    <mergeCell ref="C3:R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&amp;L&amp;"Arial,Fett"Ergebnisse der 6. Regionalisieren Bevölkerungsprognose Sachsen-Anhalt</oddHeader>
    <oddFooter>&amp;R&amp;"Arial,Kursiv"&amp;9Anlage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>
      <selection activeCell="T29" sqref="T29"/>
    </sheetView>
  </sheetViews>
  <sheetFormatPr baseColWidth="10" defaultRowHeight="15" x14ac:dyDescent="0.25"/>
  <cols>
    <col min="1" max="1" width="15.42578125" customWidth="1"/>
    <col min="2" max="2" width="6.85546875" style="121" customWidth="1"/>
    <col min="3" max="18" width="6.7109375" style="121" bestFit="1" customWidth="1"/>
  </cols>
  <sheetData>
    <row r="1" spans="1:18" ht="13.35" customHeight="1" x14ac:dyDescent="0.25"/>
    <row r="2" spans="1:18" ht="33.75" customHeight="1" x14ac:dyDescent="0.25">
      <c r="A2" s="193" t="s">
        <v>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</row>
    <row r="3" spans="1:18" ht="24.75" customHeight="1" x14ac:dyDescent="0.25">
      <c r="A3" s="201" t="s">
        <v>71</v>
      </c>
      <c r="B3" s="203">
        <v>2014</v>
      </c>
      <c r="C3" s="205" t="s">
        <v>67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</row>
    <row r="4" spans="1:18" ht="27" customHeight="1" x14ac:dyDescent="0.25">
      <c r="A4" s="202"/>
      <c r="B4" s="204"/>
      <c r="C4" s="83">
        <v>2015</v>
      </c>
      <c r="D4" s="84">
        <v>2016</v>
      </c>
      <c r="E4" s="84">
        <v>2017</v>
      </c>
      <c r="F4" s="84">
        <v>2018</v>
      </c>
      <c r="G4" s="84">
        <v>2019</v>
      </c>
      <c r="H4" s="84">
        <v>2020</v>
      </c>
      <c r="I4" s="85">
        <v>2021</v>
      </c>
      <c r="J4" s="81">
        <v>2022</v>
      </c>
      <c r="K4" s="83">
        <v>2023</v>
      </c>
      <c r="L4" s="84">
        <v>2024</v>
      </c>
      <c r="M4" s="84">
        <v>2025</v>
      </c>
      <c r="N4" s="84">
        <v>2026</v>
      </c>
      <c r="O4" s="84">
        <v>2027</v>
      </c>
      <c r="P4" s="84">
        <v>2028</v>
      </c>
      <c r="Q4" s="85">
        <v>2029</v>
      </c>
      <c r="R4" s="80">
        <v>2030</v>
      </c>
    </row>
    <row r="5" spans="1:18" ht="15" customHeight="1" x14ac:dyDescent="0.25">
      <c r="A5" s="110" t="s">
        <v>14</v>
      </c>
      <c r="B5" s="34">
        <v>1236</v>
      </c>
      <c r="C5" s="34">
        <v>1358.7151701341159</v>
      </c>
      <c r="D5" s="34">
        <v>1372.2679820663545</v>
      </c>
      <c r="E5" s="34">
        <v>1384.8960427271481</v>
      </c>
      <c r="F5" s="34">
        <v>1396.4296594828297</v>
      </c>
      <c r="G5" s="34">
        <v>1406.7978244850215</v>
      </c>
      <c r="H5" s="34">
        <v>1415.677808564008</v>
      </c>
      <c r="I5" s="34">
        <v>1422.3858473330586</v>
      </c>
      <c r="J5" s="34">
        <v>1427.1827755163804</v>
      </c>
      <c r="K5" s="34">
        <v>1430.1869005407034</v>
      </c>
      <c r="L5" s="34">
        <v>1431.2344320652842</v>
      </c>
      <c r="M5" s="34">
        <v>1430.35260316057</v>
      </c>
      <c r="N5" s="34">
        <v>1427.4362297904415</v>
      </c>
      <c r="O5" s="34">
        <v>1422.4936656333405</v>
      </c>
      <c r="P5" s="34">
        <v>1415.7079921055461</v>
      </c>
      <c r="Q5" s="34">
        <v>1406.8849735887209</v>
      </c>
      <c r="R5" s="34">
        <v>1395.9161090386669</v>
      </c>
    </row>
    <row r="6" spans="1:18" ht="15" customHeight="1" x14ac:dyDescent="0.25">
      <c r="A6" s="111" t="s">
        <v>13</v>
      </c>
      <c r="B6" s="32">
        <v>2873</v>
      </c>
      <c r="C6" s="32">
        <v>3067.4867898740904</v>
      </c>
      <c r="D6" s="32">
        <v>3094.978569225761</v>
      </c>
      <c r="E6" s="32">
        <v>3120.4756107113062</v>
      </c>
      <c r="F6" s="32">
        <v>3144.2962156991812</v>
      </c>
      <c r="G6" s="32">
        <v>3166.2899633601173</v>
      </c>
      <c r="H6" s="32">
        <v>3185.5851222884262</v>
      </c>
      <c r="I6" s="32">
        <v>3201.6666095964902</v>
      </c>
      <c r="J6" s="32">
        <v>3214.0617222401083</v>
      </c>
      <c r="K6" s="32">
        <v>3223.1033069843957</v>
      </c>
      <c r="L6" s="32">
        <v>3229.066280388939</v>
      </c>
      <c r="M6" s="32">
        <v>3232.0972496305212</v>
      </c>
      <c r="N6" s="32">
        <v>3231.9541051623064</v>
      </c>
      <c r="O6" s="32">
        <v>3228.760488880097</v>
      </c>
      <c r="P6" s="32">
        <v>3222.2574970588894</v>
      </c>
      <c r="Q6" s="32">
        <v>3212.2511481475799</v>
      </c>
      <c r="R6" s="32">
        <v>3198.2406527832472</v>
      </c>
    </row>
    <row r="7" spans="1:18" ht="15" customHeight="1" x14ac:dyDescent="0.25">
      <c r="A7" s="111" t="s">
        <v>12</v>
      </c>
      <c r="B7" s="32">
        <v>2824</v>
      </c>
      <c r="C7" s="32">
        <v>3079.4601125091835</v>
      </c>
      <c r="D7" s="32">
        <v>3109.1496366173187</v>
      </c>
      <c r="E7" s="32">
        <v>3135.4128955151041</v>
      </c>
      <c r="F7" s="32">
        <v>3158.9986130400839</v>
      </c>
      <c r="G7" s="32">
        <v>3180.3348666851398</v>
      </c>
      <c r="H7" s="32">
        <v>3198.555161555093</v>
      </c>
      <c r="I7" s="32">
        <v>3213.1895206771105</v>
      </c>
      <c r="J7" s="32">
        <v>3223.9217529503148</v>
      </c>
      <c r="K7" s="32">
        <v>3231.5078967972058</v>
      </c>
      <c r="L7" s="32">
        <v>3236.151341184348</v>
      </c>
      <c r="M7" s="32">
        <v>3237.7034911418787</v>
      </c>
      <c r="N7" s="32">
        <v>3235.8952175882955</v>
      </c>
      <c r="O7" s="32">
        <v>3230.6638959898755</v>
      </c>
      <c r="P7" s="32">
        <v>3222.3483879774367</v>
      </c>
      <c r="Q7" s="32">
        <v>3210.1924571719792</v>
      </c>
      <c r="R7" s="32">
        <v>3194.5093255593329</v>
      </c>
    </row>
    <row r="8" spans="1:18" ht="28.5" customHeight="1" x14ac:dyDescent="0.25">
      <c r="A8" s="117" t="s">
        <v>52</v>
      </c>
      <c r="B8" s="32">
        <v>1131</v>
      </c>
      <c r="C8" s="32">
        <v>1145.6859986460324</v>
      </c>
      <c r="D8" s="32">
        <v>1153.8483380919793</v>
      </c>
      <c r="E8" s="32">
        <v>1160.9606279638101</v>
      </c>
      <c r="F8" s="32">
        <v>1167.0949191789164</v>
      </c>
      <c r="G8" s="32">
        <v>1172.2740399861323</v>
      </c>
      <c r="H8" s="32">
        <v>1176.5989622630291</v>
      </c>
      <c r="I8" s="32">
        <v>1179.7249549024887</v>
      </c>
      <c r="J8" s="32">
        <v>1181.523423460445</v>
      </c>
      <c r="K8" s="32">
        <v>1182.1196792938163</v>
      </c>
      <c r="L8" s="32">
        <v>1181.7361608349261</v>
      </c>
      <c r="M8" s="32">
        <v>1180.6849907766946</v>
      </c>
      <c r="N8" s="32">
        <v>1178.8141553629491</v>
      </c>
      <c r="O8" s="32">
        <v>1176.5321544786302</v>
      </c>
      <c r="P8" s="32">
        <v>1173.8618445630691</v>
      </c>
      <c r="Q8" s="32">
        <v>1170.88248578959</v>
      </c>
      <c r="R8" s="32">
        <v>1167.7153175993542</v>
      </c>
    </row>
    <row r="9" spans="1:18" ht="15" customHeight="1" x14ac:dyDescent="0.25">
      <c r="A9" s="111" t="s">
        <v>10</v>
      </c>
      <c r="B9" s="32">
        <v>2452</v>
      </c>
      <c r="C9" s="32">
        <v>2423.8857841165077</v>
      </c>
      <c r="D9" s="32">
        <v>2445.174214769715</v>
      </c>
      <c r="E9" s="32">
        <v>2464.0159113297454</v>
      </c>
      <c r="F9" s="32">
        <v>2480.0896779701707</v>
      </c>
      <c r="G9" s="32">
        <v>2494.0639199641555</v>
      </c>
      <c r="H9" s="32">
        <v>2505.2050205678202</v>
      </c>
      <c r="I9" s="32">
        <v>2513.075213923883</v>
      </c>
      <c r="J9" s="32">
        <v>2517.5485469570831</v>
      </c>
      <c r="K9" s="32">
        <v>2519.2499805340312</v>
      </c>
      <c r="L9" s="32">
        <v>2518.4158892095547</v>
      </c>
      <c r="M9" s="32">
        <v>2515.1206861460769</v>
      </c>
      <c r="N9" s="32">
        <v>2509.8423930354329</v>
      </c>
      <c r="O9" s="32">
        <v>2502.5382723684897</v>
      </c>
      <c r="P9" s="32">
        <v>2493.823009705065</v>
      </c>
      <c r="Q9" s="32">
        <v>2483.5799383141402</v>
      </c>
      <c r="R9" s="32">
        <v>2471.5256411873756</v>
      </c>
    </row>
    <row r="10" spans="1:18" ht="15" customHeight="1" x14ac:dyDescent="0.25">
      <c r="A10" s="111" t="s">
        <v>9</v>
      </c>
      <c r="B10" s="32">
        <v>2080</v>
      </c>
      <c r="C10" s="32">
        <v>2208.2413244176178</v>
      </c>
      <c r="D10" s="32">
        <v>2228.1359708680093</v>
      </c>
      <c r="E10" s="32">
        <v>2245.9027227665702</v>
      </c>
      <c r="F10" s="32">
        <v>2262.0989375548288</v>
      </c>
      <c r="G10" s="32">
        <v>2276.487875302138</v>
      </c>
      <c r="H10" s="32">
        <v>2288.9069439626783</v>
      </c>
      <c r="I10" s="32">
        <v>2299.0875567621529</v>
      </c>
      <c r="J10" s="32">
        <v>2307.2868468484276</v>
      </c>
      <c r="K10" s="32">
        <v>2313.5026520310303</v>
      </c>
      <c r="L10" s="32">
        <v>2318.6840631898249</v>
      </c>
      <c r="M10" s="32">
        <v>2323.0008603509536</v>
      </c>
      <c r="N10" s="32">
        <v>2326.356077052199</v>
      </c>
      <c r="O10" s="32">
        <v>2329.1315656830398</v>
      </c>
      <c r="P10" s="32">
        <v>2331.6716981757327</v>
      </c>
      <c r="Q10" s="32">
        <v>2333.776826062905</v>
      </c>
      <c r="R10" s="32">
        <v>2335.888540970785</v>
      </c>
    </row>
    <row r="11" spans="1:18" ht="15" customHeight="1" x14ac:dyDescent="0.25">
      <c r="A11" s="111" t="s">
        <v>8</v>
      </c>
      <c r="B11" s="32">
        <v>2682</v>
      </c>
      <c r="C11" s="32">
        <v>2831.2444932196563</v>
      </c>
      <c r="D11" s="32">
        <v>2843.8368245261963</v>
      </c>
      <c r="E11" s="32">
        <v>2853.4356474585566</v>
      </c>
      <c r="F11" s="32">
        <v>2860.0145288970848</v>
      </c>
      <c r="G11" s="32">
        <v>2863.5936016695423</v>
      </c>
      <c r="H11" s="32">
        <v>2863.5226386619279</v>
      </c>
      <c r="I11" s="32">
        <v>2859.8129937762378</v>
      </c>
      <c r="J11" s="32">
        <v>2852.0675527535273</v>
      </c>
      <c r="K11" s="32">
        <v>2840.96313612011</v>
      </c>
      <c r="L11" s="32">
        <v>2827.113159145134</v>
      </c>
      <c r="M11" s="32">
        <v>2811.1081541671297</v>
      </c>
      <c r="N11" s="32">
        <v>2793.1287190948851</v>
      </c>
      <c r="O11" s="32">
        <v>2773.9143402489481</v>
      </c>
      <c r="P11" s="32">
        <v>2753.6439118368771</v>
      </c>
      <c r="Q11" s="32">
        <v>2732.0369688776573</v>
      </c>
      <c r="R11" s="32">
        <v>2709.8470277221659</v>
      </c>
    </row>
    <row r="12" spans="1:18" ht="15" customHeight="1" x14ac:dyDescent="0.25">
      <c r="A12" s="111" t="s">
        <v>7</v>
      </c>
      <c r="B12" s="32">
        <v>3362</v>
      </c>
      <c r="C12" s="32">
        <v>3296.375848970868</v>
      </c>
      <c r="D12" s="32">
        <v>3325.9800159476395</v>
      </c>
      <c r="E12" s="32">
        <v>3352.3858051773018</v>
      </c>
      <c r="F12" s="32">
        <v>3376.3416091083745</v>
      </c>
      <c r="G12" s="32">
        <v>3397.6528316833919</v>
      </c>
      <c r="H12" s="32">
        <v>3416.1927582045596</v>
      </c>
      <c r="I12" s="32">
        <v>3431.0285525355016</v>
      </c>
      <c r="J12" s="32">
        <v>3442.7556584311405</v>
      </c>
      <c r="K12" s="32">
        <v>3451.7393685173247</v>
      </c>
      <c r="L12" s="32">
        <v>3458.2356665715206</v>
      </c>
      <c r="M12" s="32">
        <v>3462.7477815099896</v>
      </c>
      <c r="N12" s="32">
        <v>3465.4073488963586</v>
      </c>
      <c r="O12" s="32">
        <v>3466.2234056879161</v>
      </c>
      <c r="P12" s="32">
        <v>3465.3316831092379</v>
      </c>
      <c r="Q12" s="32">
        <v>3462.6916852345003</v>
      </c>
      <c r="R12" s="32">
        <v>3457.9262329172143</v>
      </c>
    </row>
    <row r="13" spans="1:18" ht="15" customHeight="1" x14ac:dyDescent="0.25">
      <c r="A13" s="111" t="s">
        <v>6</v>
      </c>
      <c r="B13" s="32">
        <v>1243</v>
      </c>
      <c r="C13" s="32">
        <v>1282.7065095781554</v>
      </c>
      <c r="D13" s="32">
        <v>1299.4810119603721</v>
      </c>
      <c r="E13" s="32">
        <v>1314.474562854276</v>
      </c>
      <c r="F13" s="32">
        <v>1328.2047561565287</v>
      </c>
      <c r="G13" s="32">
        <v>1340.8866338680696</v>
      </c>
      <c r="H13" s="32">
        <v>1351.961821223302</v>
      </c>
      <c r="I13" s="32">
        <v>1361.2511166083846</v>
      </c>
      <c r="J13" s="32">
        <v>1368.523278731755</v>
      </c>
      <c r="K13" s="32">
        <v>1374.1821998518658</v>
      </c>
      <c r="L13" s="32">
        <v>1378.2415625866083</v>
      </c>
      <c r="M13" s="32">
        <v>1380.8753199667835</v>
      </c>
      <c r="N13" s="32">
        <v>1382.1455162910365</v>
      </c>
      <c r="O13" s="32">
        <v>1382.2024086291897</v>
      </c>
      <c r="P13" s="32">
        <v>1381.2933319285239</v>
      </c>
      <c r="Q13" s="32">
        <v>1379.543613074655</v>
      </c>
      <c r="R13" s="32">
        <v>1376.8584741262159</v>
      </c>
    </row>
    <row r="14" spans="1:18" ht="15" customHeight="1" x14ac:dyDescent="0.25">
      <c r="A14" s="111" t="s">
        <v>5</v>
      </c>
      <c r="B14" s="32">
        <v>2112</v>
      </c>
      <c r="C14" s="32">
        <v>2174.7334280301843</v>
      </c>
      <c r="D14" s="32">
        <v>2189.7517060477712</v>
      </c>
      <c r="E14" s="32">
        <v>2201.5850370153994</v>
      </c>
      <c r="F14" s="32">
        <v>2210.8348190980878</v>
      </c>
      <c r="G14" s="32">
        <v>2217.5546227656932</v>
      </c>
      <c r="H14" s="32">
        <v>2221.6793827330935</v>
      </c>
      <c r="I14" s="32">
        <v>2222.8086122035193</v>
      </c>
      <c r="J14" s="32">
        <v>2220.9228083756093</v>
      </c>
      <c r="K14" s="32">
        <v>2216.0577241329811</v>
      </c>
      <c r="L14" s="32">
        <v>2208.9572916040033</v>
      </c>
      <c r="M14" s="32">
        <v>2199.7203300537185</v>
      </c>
      <c r="N14" s="32">
        <v>2188.6663543612585</v>
      </c>
      <c r="O14" s="32">
        <v>2175.9606662455908</v>
      </c>
      <c r="P14" s="32">
        <v>2162.003459155434</v>
      </c>
      <c r="Q14" s="32">
        <v>2146.8000742538397</v>
      </c>
      <c r="R14" s="32">
        <v>2131.0300660669313</v>
      </c>
    </row>
    <row r="15" spans="1:18" ht="15" customHeight="1" x14ac:dyDescent="0.25">
      <c r="A15" s="111" t="s">
        <v>4</v>
      </c>
      <c r="B15" s="32">
        <v>2414</v>
      </c>
      <c r="C15" s="32">
        <v>2493.0904731654691</v>
      </c>
      <c r="D15" s="32">
        <v>2515.6908700795716</v>
      </c>
      <c r="E15" s="32">
        <v>2535.4041600497449</v>
      </c>
      <c r="F15" s="32">
        <v>2552.6021772967315</v>
      </c>
      <c r="G15" s="32">
        <v>2567.8350273626193</v>
      </c>
      <c r="H15" s="32">
        <v>2580.4671977472367</v>
      </c>
      <c r="I15" s="32">
        <v>2589.8177901827839</v>
      </c>
      <c r="J15" s="32">
        <v>2596.3489057923698</v>
      </c>
      <c r="K15" s="32">
        <v>2600.3145075466564</v>
      </c>
      <c r="L15" s="32">
        <v>2602.5516267627918</v>
      </c>
      <c r="M15" s="32">
        <v>2603.4160198712025</v>
      </c>
      <c r="N15" s="32">
        <v>2603.0149001267482</v>
      </c>
      <c r="O15" s="32">
        <v>2601.4468922567253</v>
      </c>
      <c r="P15" s="32">
        <v>2599.2286717645329</v>
      </c>
      <c r="Q15" s="32">
        <v>2595.8128831647982</v>
      </c>
      <c r="R15" s="32">
        <v>2591.4819293696128</v>
      </c>
    </row>
    <row r="16" spans="1:18" ht="15" customHeight="1" x14ac:dyDescent="0.25">
      <c r="A16" s="111" t="s">
        <v>3</v>
      </c>
      <c r="B16" s="32">
        <v>3020</v>
      </c>
      <c r="C16" s="32">
        <v>2918.0667825143532</v>
      </c>
      <c r="D16" s="32">
        <v>2937.4909450409305</v>
      </c>
      <c r="E16" s="32">
        <v>2954.7455600921899</v>
      </c>
      <c r="F16" s="32">
        <v>2969.8489746525274</v>
      </c>
      <c r="G16" s="32">
        <v>2982.9292701585982</v>
      </c>
      <c r="H16" s="32">
        <v>2993.5684647496987</v>
      </c>
      <c r="I16" s="32">
        <v>3000.3338068628409</v>
      </c>
      <c r="J16" s="32">
        <v>3003.6287141808853</v>
      </c>
      <c r="K16" s="32">
        <v>3003.9088803996492</v>
      </c>
      <c r="L16" s="32">
        <v>3001.5218958941482</v>
      </c>
      <c r="M16" s="32">
        <v>2996.4656376597623</v>
      </c>
      <c r="N16" s="32">
        <v>2989.1132922790189</v>
      </c>
      <c r="O16" s="32">
        <v>2979.528760139146</v>
      </c>
      <c r="P16" s="32">
        <v>2967.7399780454148</v>
      </c>
      <c r="Q16" s="32">
        <v>2953.8653117852241</v>
      </c>
      <c r="R16" s="32">
        <v>2937.8311368305986</v>
      </c>
    </row>
    <row r="17" spans="1:18" ht="15" customHeight="1" x14ac:dyDescent="0.25">
      <c r="A17" s="111" t="s">
        <v>2</v>
      </c>
      <c r="B17" s="32">
        <v>1545</v>
      </c>
      <c r="C17" s="32">
        <v>1554.609569632175</v>
      </c>
      <c r="D17" s="32">
        <v>1573.1551065368676</v>
      </c>
      <c r="E17" s="32">
        <v>1590.2324377700054</v>
      </c>
      <c r="F17" s="32">
        <v>1605.8566135594283</v>
      </c>
      <c r="G17" s="32">
        <v>1620.4258138661994</v>
      </c>
      <c r="H17" s="32">
        <v>1633.2062579518965</v>
      </c>
      <c r="I17" s="32">
        <v>1643.9641127234618</v>
      </c>
      <c r="J17" s="32">
        <v>1652.5654168357692</v>
      </c>
      <c r="K17" s="32">
        <v>1659.445533909452</v>
      </c>
      <c r="L17" s="32">
        <v>1664.5636229520446</v>
      </c>
      <c r="M17" s="32">
        <v>1668.1765107979404</v>
      </c>
      <c r="N17" s="32">
        <v>1670.343104907698</v>
      </c>
      <c r="O17" s="32">
        <v>1671.1768543918865</v>
      </c>
      <c r="P17" s="32">
        <v>1670.8961442324094</v>
      </c>
      <c r="Q17" s="32">
        <v>1669.5598234706349</v>
      </c>
      <c r="R17" s="32">
        <v>1667.4459357682294</v>
      </c>
    </row>
    <row r="18" spans="1:18" ht="15" customHeight="1" x14ac:dyDescent="0.25">
      <c r="A18" s="111" t="s">
        <v>1</v>
      </c>
      <c r="B18" s="39">
        <v>1856</v>
      </c>
      <c r="C18" s="39">
        <v>1901.6841423274059</v>
      </c>
      <c r="D18" s="39">
        <v>1920.7323068177091</v>
      </c>
      <c r="E18" s="39">
        <v>1938.3968782229856</v>
      </c>
      <c r="F18" s="39">
        <v>1954.7462526346685</v>
      </c>
      <c r="G18" s="39">
        <v>1969.2694761299631</v>
      </c>
      <c r="H18" s="39">
        <v>1981.5991642366082</v>
      </c>
      <c r="I18" s="39">
        <v>1991.0229935106345</v>
      </c>
      <c r="J18" s="39">
        <v>1997.4683785727962</v>
      </c>
      <c r="K18" s="39">
        <v>2001.1977926168461</v>
      </c>
      <c r="L18" s="39">
        <v>2002.2202000024254</v>
      </c>
      <c r="M18" s="39">
        <v>2000.7946032753421</v>
      </c>
      <c r="N18" s="39">
        <v>1997.159027363155</v>
      </c>
      <c r="O18" s="39">
        <v>1991.3709254663174</v>
      </c>
      <c r="P18" s="39">
        <v>1983.90570544209</v>
      </c>
      <c r="Q18" s="39">
        <v>1974.5155407458251</v>
      </c>
      <c r="R18" s="39">
        <v>1963.685162985335</v>
      </c>
    </row>
    <row r="19" spans="1:18" ht="15" customHeight="1" x14ac:dyDescent="0.25">
      <c r="A19" s="118" t="s">
        <v>0</v>
      </c>
      <c r="B19" s="91">
        <f>SUM(B5:B18)</f>
        <v>30830</v>
      </c>
      <c r="C19" s="91">
        <f t="shared" ref="C19:R19" si="0">SUM(C5:C18)</f>
        <v>31735.986427135813</v>
      </c>
      <c r="D19" s="91">
        <f t="shared" si="0"/>
        <v>32009.673498596199</v>
      </c>
      <c r="E19" s="91">
        <f t="shared" si="0"/>
        <v>32252.323899654144</v>
      </c>
      <c r="F19" s="91">
        <f t="shared" si="0"/>
        <v>32467.45775432944</v>
      </c>
      <c r="G19" s="91">
        <f t="shared" si="0"/>
        <v>32656.395767286784</v>
      </c>
      <c r="H19" s="91">
        <f t="shared" si="0"/>
        <v>32812.726704709385</v>
      </c>
      <c r="I19" s="91">
        <f t="shared" si="0"/>
        <v>32929.169681598549</v>
      </c>
      <c r="J19" s="91">
        <f t="shared" si="0"/>
        <v>33005.80578164661</v>
      </c>
      <c r="K19" s="91">
        <f t="shared" si="0"/>
        <v>33047.479559276071</v>
      </c>
      <c r="L19" s="91">
        <f t="shared" si="0"/>
        <v>33058.693192391554</v>
      </c>
      <c r="M19" s="91">
        <f t="shared" si="0"/>
        <v>33042.264238508564</v>
      </c>
      <c r="N19" s="91">
        <f t="shared" si="0"/>
        <v>32999.276441311784</v>
      </c>
      <c r="O19" s="91">
        <f t="shared" si="0"/>
        <v>32931.944296099195</v>
      </c>
      <c r="P19" s="91">
        <f t="shared" si="0"/>
        <v>32843.713315100264</v>
      </c>
      <c r="Q19" s="91">
        <f t="shared" si="0"/>
        <v>32732.393729682055</v>
      </c>
      <c r="R19" s="91">
        <f t="shared" si="0"/>
        <v>32599.901552925065</v>
      </c>
    </row>
    <row r="20" spans="1:18" ht="13.35" customHeight="1" x14ac:dyDescent="0.25">
      <c r="A20" s="66" t="s">
        <v>28</v>
      </c>
      <c r="B20" s="119"/>
      <c r="C20" s="120"/>
      <c r="D20" s="120"/>
      <c r="E20" s="120"/>
      <c r="F20" s="120"/>
      <c r="G20" s="120"/>
      <c r="H20" s="120"/>
      <c r="I20" s="120"/>
      <c r="J20" s="120"/>
    </row>
    <row r="21" spans="1:18" ht="13.35" customHeight="1" x14ac:dyDescent="0.25"/>
    <row r="22" spans="1:18" ht="13.35" customHeight="1" x14ac:dyDescent="0.25"/>
    <row r="23" spans="1:18" ht="13.35" customHeight="1" x14ac:dyDescent="0.25"/>
    <row r="24" spans="1:18" ht="13.35" customHeight="1" x14ac:dyDescent="0.25"/>
  </sheetData>
  <mergeCells count="4">
    <mergeCell ref="A2:R2"/>
    <mergeCell ref="A3:A4"/>
    <mergeCell ref="B3:B4"/>
    <mergeCell ref="C3:R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&amp;L&amp;"Arial,Fett"Ergebnisse der 6. Regionalisieren Bevölkerungsprognose Sachsen-Anhalt</oddHeader>
    <oddFooter>&amp;R&amp;"Arial,Kursiv"&amp;9Anlage 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Normal="100" workbookViewId="0">
      <selection activeCell="A3" sqref="A3:A4"/>
    </sheetView>
  </sheetViews>
  <sheetFormatPr baseColWidth="10" defaultRowHeight="15" x14ac:dyDescent="0.25"/>
  <cols>
    <col min="1" max="1" width="15.7109375" customWidth="1"/>
    <col min="2" max="2" width="8" bestFit="1" customWidth="1"/>
    <col min="3" max="17" width="6.7109375" bestFit="1" customWidth="1"/>
    <col min="18" max="18" width="6.140625" customWidth="1"/>
  </cols>
  <sheetData>
    <row r="1" spans="1:18" ht="13.35" customHeight="1" x14ac:dyDescent="0.25"/>
    <row r="2" spans="1:18" ht="33.75" customHeight="1" x14ac:dyDescent="0.25">
      <c r="A2" s="193" t="s">
        <v>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</row>
    <row r="3" spans="1:18" ht="24.75" customHeight="1" x14ac:dyDescent="0.25">
      <c r="A3" s="208" t="s">
        <v>71</v>
      </c>
      <c r="B3" s="203">
        <v>2014</v>
      </c>
      <c r="C3" s="205" t="s">
        <v>68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</row>
    <row r="4" spans="1:18" ht="27" customHeight="1" x14ac:dyDescent="0.25">
      <c r="A4" s="209"/>
      <c r="B4" s="204"/>
      <c r="C4" s="83">
        <v>2015</v>
      </c>
      <c r="D4" s="84">
        <v>2016</v>
      </c>
      <c r="E4" s="84">
        <v>2017</v>
      </c>
      <c r="F4" s="84">
        <v>2018</v>
      </c>
      <c r="G4" s="84">
        <v>2019</v>
      </c>
      <c r="H4" s="84">
        <v>2020</v>
      </c>
      <c r="I4" s="85">
        <v>2021</v>
      </c>
      <c r="J4" s="81">
        <v>2022</v>
      </c>
      <c r="K4" s="83">
        <v>2023</v>
      </c>
      <c r="L4" s="84">
        <v>2024</v>
      </c>
      <c r="M4" s="84">
        <v>2025</v>
      </c>
      <c r="N4" s="84">
        <v>2026</v>
      </c>
      <c r="O4" s="84">
        <v>2027</v>
      </c>
      <c r="P4" s="84">
        <v>2028</v>
      </c>
      <c r="Q4" s="85">
        <v>2029</v>
      </c>
      <c r="R4" s="80">
        <v>2030</v>
      </c>
    </row>
    <row r="5" spans="1:18" ht="15" customHeight="1" x14ac:dyDescent="0.25">
      <c r="A5" s="35" t="s">
        <v>14</v>
      </c>
      <c r="B5" s="110">
        <v>1236</v>
      </c>
      <c r="C5" s="34">
        <v>1358.7151701341159</v>
      </c>
      <c r="D5" s="34">
        <v>1372.3828429001883</v>
      </c>
      <c r="E5" s="34">
        <v>1385.199745171311</v>
      </c>
      <c r="F5" s="34">
        <v>1396.8517876572914</v>
      </c>
      <c r="G5" s="34">
        <v>1407.3001007861139</v>
      </c>
      <c r="H5" s="34">
        <v>1416.2430765529252</v>
      </c>
      <c r="I5" s="34">
        <v>1423.0149166182741</v>
      </c>
      <c r="J5" s="34">
        <v>1427.8777934009997</v>
      </c>
      <c r="K5" s="34">
        <v>1430.9550928699994</v>
      </c>
      <c r="L5" s="34">
        <v>1432.0848692996206</v>
      </c>
      <c r="M5" s="34">
        <v>1431.2769868739388</v>
      </c>
      <c r="N5" s="34">
        <v>1428.4254942330203</v>
      </c>
      <c r="O5" s="34">
        <v>1423.5558107065388</v>
      </c>
      <c r="P5" s="34">
        <v>1416.8506900934301</v>
      </c>
      <c r="Q5" s="34">
        <v>1408.1160345994115</v>
      </c>
      <c r="R5" s="34">
        <v>1397.243765449437</v>
      </c>
    </row>
    <row r="6" spans="1:18" ht="15" customHeight="1" x14ac:dyDescent="0.25">
      <c r="A6" s="33" t="s">
        <v>13</v>
      </c>
      <c r="B6" s="111">
        <v>2873</v>
      </c>
      <c r="C6" s="32">
        <v>3067.4867898740904</v>
      </c>
      <c r="D6" s="32">
        <v>3095.2959543350248</v>
      </c>
      <c r="E6" s="32">
        <v>3121.3149128642117</v>
      </c>
      <c r="F6" s="32">
        <v>3145.4629253761696</v>
      </c>
      <c r="G6" s="32">
        <v>3167.6784935779592</v>
      </c>
      <c r="H6" s="32">
        <v>3187.1482302472659</v>
      </c>
      <c r="I6" s="32">
        <v>3203.4066467375233</v>
      </c>
      <c r="J6" s="32">
        <v>3215.9846921261096</v>
      </c>
      <c r="K6" s="32">
        <v>3225.2292824249198</v>
      </c>
      <c r="L6" s="32">
        <v>3231.4203585951109</v>
      </c>
      <c r="M6" s="32">
        <v>3234.6564836614371</v>
      </c>
      <c r="N6" s="32">
        <v>3234.6933429950504</v>
      </c>
      <c r="O6" s="32">
        <v>3231.7017393672486</v>
      </c>
      <c r="P6" s="32">
        <v>3225.4218390454771</v>
      </c>
      <c r="Q6" s="32">
        <v>3215.6600918229069</v>
      </c>
      <c r="R6" s="32">
        <v>3201.9169053411533</v>
      </c>
    </row>
    <row r="7" spans="1:18" ht="15" customHeight="1" x14ac:dyDescent="0.25">
      <c r="A7" s="33" t="s">
        <v>12</v>
      </c>
      <c r="B7" s="111">
        <v>2824</v>
      </c>
      <c r="C7" s="32">
        <v>3079.4601125091835</v>
      </c>
      <c r="D7" s="32">
        <v>3109.4667048802185</v>
      </c>
      <c r="E7" s="32">
        <v>3136.2514219140312</v>
      </c>
      <c r="F7" s="32">
        <v>3160.1643212532522</v>
      </c>
      <c r="G7" s="32">
        <v>3181.7220974263423</v>
      </c>
      <c r="H7" s="32">
        <v>3200.1166504992243</v>
      </c>
      <c r="I7" s="32">
        <v>3214.9275711487953</v>
      </c>
      <c r="J7" s="32">
        <v>3225.8423103733785</v>
      </c>
      <c r="K7" s="32">
        <v>3233.6310274992102</v>
      </c>
      <c r="L7" s="32">
        <v>3238.5020944917778</v>
      </c>
      <c r="M7" s="32">
        <v>3240.2589317270795</v>
      </c>
      <c r="N7" s="32">
        <v>3238.6301755046288</v>
      </c>
      <c r="O7" s="32">
        <v>3233.6003179966065</v>
      </c>
      <c r="P7" s="32">
        <v>3225.5072817008613</v>
      </c>
      <c r="Q7" s="32">
        <v>3213.5952787546212</v>
      </c>
      <c r="R7" s="32">
        <v>3198.1787711509342</v>
      </c>
    </row>
    <row r="8" spans="1:18" ht="28.5" customHeight="1" x14ac:dyDescent="0.25">
      <c r="A8" s="87" t="s">
        <v>52</v>
      </c>
      <c r="B8" s="117">
        <v>1131</v>
      </c>
      <c r="C8" s="32">
        <v>1145.6859986460324</v>
      </c>
      <c r="D8" s="32">
        <v>1153.9677467889358</v>
      </c>
      <c r="E8" s="32">
        <v>1161.2765791032193</v>
      </c>
      <c r="F8" s="32">
        <v>1167.5343971948303</v>
      </c>
      <c r="G8" s="32">
        <v>1172.7970385423032</v>
      </c>
      <c r="H8" s="32">
        <v>1177.187476935763</v>
      </c>
      <c r="I8" s="32">
        <v>1180.3796540700678</v>
      </c>
      <c r="J8" s="32">
        <v>1182.2463885469951</v>
      </c>
      <c r="K8" s="32">
        <v>1182.918326085434</v>
      </c>
      <c r="L8" s="32">
        <v>1182.6198269119795</v>
      </c>
      <c r="M8" s="32">
        <v>1181.6449751800235</v>
      </c>
      <c r="N8" s="32">
        <v>1179.8409246173569</v>
      </c>
      <c r="O8" s="32">
        <v>1177.6339220698471</v>
      </c>
      <c r="P8" s="32">
        <v>1175.0465176442008</v>
      </c>
      <c r="Q8" s="32">
        <v>1172.1581417444108</v>
      </c>
      <c r="R8" s="32">
        <v>1169.0905079186996</v>
      </c>
    </row>
    <row r="9" spans="1:18" ht="15" customHeight="1" x14ac:dyDescent="0.25">
      <c r="A9" s="33" t="s">
        <v>10</v>
      </c>
      <c r="B9" s="111">
        <v>2452</v>
      </c>
      <c r="C9" s="32">
        <v>2423.8857841165077</v>
      </c>
      <c r="D9" s="32">
        <v>2445.4042166977638</v>
      </c>
      <c r="E9" s="32">
        <v>2464.6241808452137</v>
      </c>
      <c r="F9" s="32">
        <v>2480.935313120639</v>
      </c>
      <c r="G9" s="32">
        <v>2495.06995741738</v>
      </c>
      <c r="H9" s="32">
        <v>2506.3369532309725</v>
      </c>
      <c r="I9" s="32">
        <v>2514.3345372096974</v>
      </c>
      <c r="J9" s="32">
        <v>2518.9394533670443</v>
      </c>
      <c r="K9" s="32">
        <v>2520.786939502188</v>
      </c>
      <c r="L9" s="32">
        <v>2520.1170141275916</v>
      </c>
      <c r="M9" s="32">
        <v>2516.9693078643113</v>
      </c>
      <c r="N9" s="32">
        <v>2511.8202485340985</v>
      </c>
      <c r="O9" s="32">
        <v>2504.6612902672391</v>
      </c>
      <c r="P9" s="32">
        <v>2496.1064834211411</v>
      </c>
      <c r="Q9" s="32">
        <v>2486.0394741708178</v>
      </c>
      <c r="R9" s="32">
        <v>2474.1777596350694</v>
      </c>
    </row>
    <row r="10" spans="1:18" ht="15" customHeight="1" x14ac:dyDescent="0.25">
      <c r="A10" s="33" t="s">
        <v>9</v>
      </c>
      <c r="B10" s="111">
        <v>2080</v>
      </c>
      <c r="C10" s="32">
        <v>2208.2413244176178</v>
      </c>
      <c r="D10" s="32">
        <v>2228.3741176049707</v>
      </c>
      <c r="E10" s="32">
        <v>2246.5326633264931</v>
      </c>
      <c r="F10" s="32">
        <v>2262.974882891991</v>
      </c>
      <c r="G10" s="32">
        <v>2277.5302861977348</v>
      </c>
      <c r="H10" s="32">
        <v>2290.0801004703444</v>
      </c>
      <c r="I10" s="32">
        <v>2300.392964923632</v>
      </c>
      <c r="J10" s="32">
        <v>2308.7287813031453</v>
      </c>
      <c r="K10" s="32">
        <v>2315.0960247621188</v>
      </c>
      <c r="L10" s="32">
        <v>2320.447609417748</v>
      </c>
      <c r="M10" s="32">
        <v>2324.9173283895716</v>
      </c>
      <c r="N10" s="32">
        <v>2328.4065685946093</v>
      </c>
      <c r="O10" s="32">
        <v>2331.3325721978331</v>
      </c>
      <c r="P10" s="32">
        <v>2334.0390342360588</v>
      </c>
      <c r="Q10" s="32">
        <v>2336.3266214920791</v>
      </c>
      <c r="R10" s="32">
        <v>2338.6378492491158</v>
      </c>
    </row>
    <row r="11" spans="1:18" ht="15" customHeight="1" x14ac:dyDescent="0.25">
      <c r="A11" s="33" t="s">
        <v>8</v>
      </c>
      <c r="B11" s="111">
        <v>2682</v>
      </c>
      <c r="C11" s="32">
        <v>2831.2444932196563</v>
      </c>
      <c r="D11" s="32">
        <v>2844.0918353711318</v>
      </c>
      <c r="E11" s="32">
        <v>2854.1101384407816</v>
      </c>
      <c r="F11" s="32">
        <v>2860.9523333089255</v>
      </c>
      <c r="G11" s="32">
        <v>2864.7094176581336</v>
      </c>
      <c r="H11" s="32">
        <v>2864.7781639073555</v>
      </c>
      <c r="I11" s="32">
        <v>2861.2098384075016</v>
      </c>
      <c r="J11" s="32">
        <v>2853.6103353158614</v>
      </c>
      <c r="K11" s="32">
        <v>2842.6678607938748</v>
      </c>
      <c r="L11" s="32">
        <v>2828.9999032723863</v>
      </c>
      <c r="M11" s="32">
        <v>2813.1584339113297</v>
      </c>
      <c r="N11" s="32">
        <v>2795.3222796987475</v>
      </c>
      <c r="O11" s="32">
        <v>2776.2688283624366</v>
      </c>
      <c r="P11" s="32">
        <v>2756.1762798806149</v>
      </c>
      <c r="Q11" s="32">
        <v>2734.7645161702467</v>
      </c>
      <c r="R11" s="32">
        <v>2712.7880574109304</v>
      </c>
    </row>
    <row r="12" spans="1:18" ht="15" customHeight="1" x14ac:dyDescent="0.25">
      <c r="A12" s="33" t="s">
        <v>7</v>
      </c>
      <c r="B12" s="111">
        <v>3362</v>
      </c>
      <c r="C12" s="32">
        <v>3296.375848970868</v>
      </c>
      <c r="D12" s="32">
        <v>3326.2845203521092</v>
      </c>
      <c r="E12" s="32">
        <v>3353.1911977867085</v>
      </c>
      <c r="F12" s="32">
        <v>3377.4613999686203</v>
      </c>
      <c r="G12" s="32">
        <v>3398.9852074035107</v>
      </c>
      <c r="H12" s="32">
        <v>3417.6920002364877</v>
      </c>
      <c r="I12" s="32">
        <v>3432.6965743213577</v>
      </c>
      <c r="J12" s="32">
        <v>3444.5979419078935</v>
      </c>
      <c r="K12" s="32">
        <v>3453.7750052157235</v>
      </c>
      <c r="L12" s="32">
        <v>3460.4886227199067</v>
      </c>
      <c r="M12" s="32">
        <v>3465.1960095079912</v>
      </c>
      <c r="N12" s="32">
        <v>3468.0267034790995</v>
      </c>
      <c r="O12" s="32">
        <v>3469.0350037920925</v>
      </c>
      <c r="P12" s="32">
        <v>3468.3557847224861</v>
      </c>
      <c r="Q12" s="32">
        <v>3465.9489531756512</v>
      </c>
      <c r="R12" s="32">
        <v>3461.4385284587606</v>
      </c>
    </row>
    <row r="13" spans="1:18" ht="15" customHeight="1" x14ac:dyDescent="0.25">
      <c r="A13" s="33" t="s">
        <v>6</v>
      </c>
      <c r="B13" s="111">
        <v>1243</v>
      </c>
      <c r="C13" s="32">
        <v>1282.7065095781554</v>
      </c>
      <c r="D13" s="32">
        <v>1299.6077225332733</v>
      </c>
      <c r="E13" s="32">
        <v>1314.8097854807502</v>
      </c>
      <c r="F13" s="32">
        <v>1328.6709442284084</v>
      </c>
      <c r="G13" s="32">
        <v>1341.4413174714678</v>
      </c>
      <c r="H13" s="32">
        <v>1352.5858727897496</v>
      </c>
      <c r="I13" s="32">
        <v>1361.945259047437</v>
      </c>
      <c r="J13" s="32">
        <v>1369.2897650847067</v>
      </c>
      <c r="K13" s="32">
        <v>1375.0289613049513</v>
      </c>
      <c r="L13" s="32">
        <v>1379.1785628734274</v>
      </c>
      <c r="M13" s="32">
        <v>1381.8933671687355</v>
      </c>
      <c r="N13" s="32">
        <v>1383.2345279786969</v>
      </c>
      <c r="O13" s="32">
        <v>1383.3711340419884</v>
      </c>
      <c r="P13" s="32">
        <v>1382.5501878664095</v>
      </c>
      <c r="Q13" s="32">
        <v>1380.8971889511738</v>
      </c>
      <c r="R13" s="32">
        <v>1378.3178585854425</v>
      </c>
    </row>
    <row r="14" spans="1:18" ht="15" customHeight="1" x14ac:dyDescent="0.25">
      <c r="A14" s="33" t="s">
        <v>5</v>
      </c>
      <c r="B14" s="111">
        <v>2112</v>
      </c>
      <c r="C14" s="32">
        <v>2174.7334280301843</v>
      </c>
      <c r="D14" s="32">
        <v>2189.949253972391</v>
      </c>
      <c r="E14" s="32">
        <v>2202.1075427344517</v>
      </c>
      <c r="F14" s="32">
        <v>2211.5613089135586</v>
      </c>
      <c r="G14" s="32">
        <v>2218.4189999524042</v>
      </c>
      <c r="H14" s="32">
        <v>2222.6519802663915</v>
      </c>
      <c r="I14" s="32">
        <v>2223.8906701253072</v>
      </c>
      <c r="J14" s="32">
        <v>2222.1178977679701</v>
      </c>
      <c r="K14" s="32">
        <v>2217.3782532634496</v>
      </c>
      <c r="L14" s="32">
        <v>2210.4188158609777</v>
      </c>
      <c r="M14" s="32">
        <v>2201.3085372584219</v>
      </c>
      <c r="N14" s="32">
        <v>2190.3655584058029</v>
      </c>
      <c r="O14" s="32">
        <v>2177.7845392237241</v>
      </c>
      <c r="P14" s="32">
        <v>2163.9651252671838</v>
      </c>
      <c r="Q14" s="32">
        <v>2148.9129272782029</v>
      </c>
      <c r="R14" s="32">
        <v>2133.3082762696185</v>
      </c>
    </row>
    <row r="15" spans="1:18" ht="15" customHeight="1" x14ac:dyDescent="0.25">
      <c r="A15" s="33" t="s">
        <v>4</v>
      </c>
      <c r="B15" s="111">
        <v>2414</v>
      </c>
      <c r="C15" s="32">
        <v>2493.0904731654691</v>
      </c>
      <c r="D15" s="32">
        <v>2515.9495811704573</v>
      </c>
      <c r="E15" s="32">
        <v>2536.0884814427704</v>
      </c>
      <c r="F15" s="32">
        <v>2553.5536756680763</v>
      </c>
      <c r="G15" s="32">
        <v>2568.9671196577688</v>
      </c>
      <c r="H15" s="32">
        <v>2581.74097731436</v>
      </c>
      <c r="I15" s="32">
        <v>2591.2348590815418</v>
      </c>
      <c r="J15" s="32">
        <v>2597.9139368692086</v>
      </c>
      <c r="K15" s="32">
        <v>2602.0437496282934</v>
      </c>
      <c r="L15" s="32">
        <v>2604.4654523221207</v>
      </c>
      <c r="M15" s="32">
        <v>2605.4956866491084</v>
      </c>
      <c r="N15" s="32">
        <v>2605.2398649926045</v>
      </c>
      <c r="O15" s="32">
        <v>2603.8350747798304</v>
      </c>
      <c r="P15" s="32">
        <v>2601.7972852634989</v>
      </c>
      <c r="Q15" s="32">
        <v>2598.5794920885205</v>
      </c>
      <c r="R15" s="32">
        <v>2594.4651216925631</v>
      </c>
    </row>
    <row r="16" spans="1:18" ht="15" customHeight="1" x14ac:dyDescent="0.25">
      <c r="A16" s="33" t="s">
        <v>3</v>
      </c>
      <c r="B16" s="111">
        <v>3020</v>
      </c>
      <c r="C16" s="32">
        <v>2918.0667825143532</v>
      </c>
      <c r="D16" s="32">
        <v>2937.7649262892037</v>
      </c>
      <c r="E16" s="32">
        <v>2955.4702172661282</v>
      </c>
      <c r="F16" s="32">
        <v>2970.8565181832478</v>
      </c>
      <c r="G16" s="32">
        <v>2984.1280513635625</v>
      </c>
      <c r="H16" s="32">
        <v>2994.9173092268684</v>
      </c>
      <c r="I16" s="32">
        <v>3001.834397072942</v>
      </c>
      <c r="J16" s="32">
        <v>3005.2859623904715</v>
      </c>
      <c r="K16" s="32">
        <v>3005.7399482374876</v>
      </c>
      <c r="L16" s="32">
        <v>3003.5483501798371</v>
      </c>
      <c r="M16" s="32">
        <v>2998.6676421044931</v>
      </c>
      <c r="N16" s="32">
        <v>2991.4691217500031</v>
      </c>
      <c r="O16" s="32">
        <v>2982.057409105269</v>
      </c>
      <c r="P16" s="32">
        <v>2970.4596921753091</v>
      </c>
      <c r="Q16" s="32">
        <v>2956.7947025191806</v>
      </c>
      <c r="R16" s="32">
        <v>2940.9898932999868</v>
      </c>
    </row>
    <row r="17" spans="1:18" ht="15" customHeight="1" x14ac:dyDescent="0.25">
      <c r="A17" s="33" t="s">
        <v>2</v>
      </c>
      <c r="B17" s="111">
        <v>1545</v>
      </c>
      <c r="C17" s="32">
        <v>1554.609569632175</v>
      </c>
      <c r="D17" s="32">
        <v>1573.314334953136</v>
      </c>
      <c r="E17" s="32">
        <v>1590.6536055937561</v>
      </c>
      <c r="F17" s="32">
        <v>1606.4422120753104</v>
      </c>
      <c r="G17" s="32">
        <v>1621.12255077333</v>
      </c>
      <c r="H17" s="32">
        <v>1633.9902099914807</v>
      </c>
      <c r="I17" s="32">
        <v>1644.8362806922573</v>
      </c>
      <c r="J17" s="32">
        <v>1653.5286787991001</v>
      </c>
      <c r="K17" s="32">
        <v>1660.5098946784619</v>
      </c>
      <c r="L17" s="32">
        <v>1665.74162471351</v>
      </c>
      <c r="M17" s="32">
        <v>1669.4566225919166</v>
      </c>
      <c r="N17" s="32">
        <v>1671.7126859959526</v>
      </c>
      <c r="O17" s="32">
        <v>1672.6469289680031</v>
      </c>
      <c r="P17" s="32">
        <v>1672.4772924453789</v>
      </c>
      <c r="Q17" s="32">
        <v>1671.2628414285127</v>
      </c>
      <c r="R17" s="32">
        <v>1669.282246773575</v>
      </c>
    </row>
    <row r="18" spans="1:18" ht="15" customHeight="1" x14ac:dyDescent="0.25">
      <c r="A18" s="33" t="s">
        <v>1</v>
      </c>
      <c r="B18" s="111">
        <v>1856</v>
      </c>
      <c r="C18" s="39">
        <v>1901.6841423274059</v>
      </c>
      <c r="D18" s="39">
        <v>1920.9107376112261</v>
      </c>
      <c r="E18" s="39">
        <v>1938.8688040541365</v>
      </c>
      <c r="F18" s="39">
        <v>1955.4023820127384</v>
      </c>
      <c r="G18" s="39">
        <v>1970.0501135280451</v>
      </c>
      <c r="H18" s="39">
        <v>1982.4775010289516</v>
      </c>
      <c r="I18" s="39">
        <v>1992.0001562499663</v>
      </c>
      <c r="J18" s="39">
        <v>1998.5476070406794</v>
      </c>
      <c r="K18" s="39">
        <v>2002.3902925904454</v>
      </c>
      <c r="L18" s="39">
        <v>2003.540028346174</v>
      </c>
      <c r="M18" s="39">
        <v>2002.228836491586</v>
      </c>
      <c r="N18" s="39">
        <v>1998.6935043702877</v>
      </c>
      <c r="O18" s="39">
        <v>1993.0180007437657</v>
      </c>
      <c r="P18" s="39">
        <v>1985.677242827634</v>
      </c>
      <c r="Q18" s="39">
        <v>1976.4236446825939</v>
      </c>
      <c r="R18" s="39">
        <v>1965.7426362953374</v>
      </c>
    </row>
    <row r="19" spans="1:18" ht="15" customHeight="1" x14ac:dyDescent="0.25">
      <c r="A19" s="31" t="s">
        <v>0</v>
      </c>
      <c r="B19" s="122">
        <f>SUM(B5:B18)</f>
        <v>30830</v>
      </c>
      <c r="C19" s="122">
        <f t="shared" ref="C19:R19" si="0">SUM(C5:C18)</f>
        <v>31735.986427135813</v>
      </c>
      <c r="D19" s="122">
        <f t="shared" si="0"/>
        <v>32012.764495460029</v>
      </c>
      <c r="E19" s="122">
        <f t="shared" si="0"/>
        <v>32260.499276023962</v>
      </c>
      <c r="F19" s="122">
        <f t="shared" si="0"/>
        <v>32478.824401853057</v>
      </c>
      <c r="G19" s="122">
        <f t="shared" si="0"/>
        <v>32669.920751756054</v>
      </c>
      <c r="H19" s="122">
        <f t="shared" si="0"/>
        <v>32827.946502698134</v>
      </c>
      <c r="I19" s="122">
        <f t="shared" si="0"/>
        <v>32946.104325706299</v>
      </c>
      <c r="J19" s="122">
        <f t="shared" si="0"/>
        <v>33024.511544293564</v>
      </c>
      <c r="K19" s="122">
        <f t="shared" si="0"/>
        <v>33068.150658856561</v>
      </c>
      <c r="L19" s="122">
        <f t="shared" si="0"/>
        <v>33081.573133132173</v>
      </c>
      <c r="M19" s="122">
        <f t="shared" si="0"/>
        <v>33067.129149379944</v>
      </c>
      <c r="N19" s="122">
        <f t="shared" si="0"/>
        <v>33025.881001149959</v>
      </c>
      <c r="O19" s="122">
        <f t="shared" si="0"/>
        <v>32960.502571622426</v>
      </c>
      <c r="P19" s="122">
        <f t="shared" si="0"/>
        <v>32874.430736589682</v>
      </c>
      <c r="Q19" s="122">
        <f t="shared" si="0"/>
        <v>32765.479908878329</v>
      </c>
      <c r="R19" s="122">
        <f t="shared" si="0"/>
        <v>32635.57817753062</v>
      </c>
    </row>
    <row r="20" spans="1:18" x14ac:dyDescent="0.25">
      <c r="A20" s="66" t="s">
        <v>28</v>
      </c>
      <c r="B20" s="79"/>
      <c r="C20" s="79"/>
      <c r="D20" s="79"/>
      <c r="E20" s="79"/>
      <c r="F20" s="79"/>
      <c r="G20" s="79"/>
      <c r="H20" s="79"/>
      <c r="I20" s="79"/>
      <c r="J20" s="78"/>
    </row>
    <row r="21" spans="1:18" ht="13.35" customHeight="1" x14ac:dyDescent="0.25"/>
    <row r="22" spans="1:18" ht="13.35" customHeight="1" x14ac:dyDescent="0.25"/>
    <row r="23" spans="1:18" ht="13.35" customHeight="1" x14ac:dyDescent="0.25"/>
    <row r="24" spans="1:18" ht="13.35" customHeight="1" x14ac:dyDescent="0.25"/>
    <row r="25" spans="1:18" ht="13.35" customHeight="1" x14ac:dyDescent="0.25"/>
    <row r="26" spans="1:18" ht="13.35" customHeight="1" x14ac:dyDescent="0.25"/>
    <row r="27" spans="1:18" ht="13.35" customHeight="1" x14ac:dyDescent="0.25"/>
    <row r="28" spans="1:18" ht="13.35" customHeight="1" x14ac:dyDescent="0.25"/>
    <row r="29" spans="1:18" ht="13.35" customHeight="1" x14ac:dyDescent="0.25"/>
    <row r="30" spans="1:18" ht="13.35" customHeight="1" x14ac:dyDescent="0.25"/>
    <row r="31" spans="1:18" ht="13.35" customHeight="1" x14ac:dyDescent="0.25"/>
    <row r="32" spans="1:18" ht="13.35" customHeight="1" x14ac:dyDescent="0.25"/>
    <row r="33" ht="13.35" customHeight="1" x14ac:dyDescent="0.25"/>
    <row r="34" ht="13.35" customHeight="1" x14ac:dyDescent="0.25"/>
    <row r="35" ht="13.35" customHeight="1" x14ac:dyDescent="0.25"/>
    <row r="36" ht="13.35" customHeight="1" x14ac:dyDescent="0.25"/>
    <row r="37" ht="13.35" customHeight="1" x14ac:dyDescent="0.25"/>
    <row r="38" ht="13.35" customHeight="1" x14ac:dyDescent="0.25"/>
    <row r="39" ht="13.35" customHeight="1" x14ac:dyDescent="0.25"/>
    <row r="40" ht="13.35" customHeight="1" x14ac:dyDescent="0.25"/>
    <row r="41" ht="13.35" customHeight="1" x14ac:dyDescent="0.25"/>
  </sheetData>
  <mergeCells count="4">
    <mergeCell ref="A2:R2"/>
    <mergeCell ref="A3:A4"/>
    <mergeCell ref="B3:B4"/>
    <mergeCell ref="C3:R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&amp;L&amp;"Arial,Fett"Ergebnisse der 6. Regionalisieren Bevölkerungsprognose Sachsen-Anhalt</oddHeader>
    <oddFooter>&amp;R&amp;"Arial,Kursiv"&amp;9Anlage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A3" sqref="A3:A4"/>
    </sheetView>
  </sheetViews>
  <sheetFormatPr baseColWidth="10" defaultRowHeight="15" x14ac:dyDescent="0.25"/>
  <cols>
    <col min="1" max="1" width="15.28515625" customWidth="1"/>
    <col min="2" max="2" width="6.85546875" customWidth="1"/>
    <col min="3" max="3" width="7" bestFit="1" customWidth="1"/>
    <col min="4" max="4" width="7.140625" customWidth="1"/>
    <col min="5" max="7" width="7" bestFit="1" customWidth="1"/>
    <col min="8" max="8" width="6.7109375" customWidth="1"/>
    <col min="9" max="9" width="7" bestFit="1" customWidth="1"/>
    <col min="10" max="10" width="6.7109375" customWidth="1"/>
    <col min="11" max="11" width="6.85546875" customWidth="1"/>
    <col min="12" max="12" width="7" bestFit="1" customWidth="1"/>
    <col min="13" max="13" width="6.85546875" customWidth="1"/>
    <col min="14" max="14" width="7" bestFit="1" customWidth="1"/>
    <col min="15" max="16" width="6.7109375" customWidth="1"/>
    <col min="17" max="17" width="6.85546875" customWidth="1"/>
    <col min="18" max="18" width="6.7109375" customWidth="1"/>
  </cols>
  <sheetData>
    <row r="1" spans="1:19" ht="13.35" customHeight="1" x14ac:dyDescent="0.25"/>
    <row r="2" spans="1:19" ht="35.25" customHeight="1" x14ac:dyDescent="0.25">
      <c r="A2" s="193" t="s">
        <v>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</row>
    <row r="3" spans="1:19" ht="26.25" customHeight="1" x14ac:dyDescent="0.25">
      <c r="A3" s="208" t="s">
        <v>72</v>
      </c>
      <c r="B3" s="203" t="s">
        <v>50</v>
      </c>
      <c r="C3" s="205" t="s">
        <v>65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</row>
    <row r="4" spans="1:19" ht="21" customHeight="1" x14ac:dyDescent="0.25">
      <c r="A4" s="209"/>
      <c r="B4" s="210"/>
      <c r="C4" s="93">
        <v>2015</v>
      </c>
      <c r="D4" s="93">
        <v>2016</v>
      </c>
      <c r="E4" s="93">
        <v>2017</v>
      </c>
      <c r="F4" s="93">
        <v>2018</v>
      </c>
      <c r="G4" s="93">
        <v>2019</v>
      </c>
      <c r="H4" s="93">
        <v>2020</v>
      </c>
      <c r="I4" s="94">
        <v>2021</v>
      </c>
      <c r="J4" s="94">
        <v>2022</v>
      </c>
      <c r="K4" s="95">
        <v>2023</v>
      </c>
      <c r="L4" s="93">
        <v>2024</v>
      </c>
      <c r="M4" s="93">
        <v>2025</v>
      </c>
      <c r="N4" s="93">
        <v>2026</v>
      </c>
      <c r="O4" s="93">
        <v>2027</v>
      </c>
      <c r="P4" s="93">
        <v>2028</v>
      </c>
      <c r="Q4" s="94">
        <v>2029</v>
      </c>
      <c r="R4" s="93">
        <v>2030</v>
      </c>
    </row>
    <row r="5" spans="1:19" ht="15" customHeight="1" x14ac:dyDescent="0.25">
      <c r="A5" s="146" t="s">
        <v>14</v>
      </c>
      <c r="B5" s="110">
        <v>-678</v>
      </c>
      <c r="C5" s="72">
        <v>-805.49999659654361</v>
      </c>
      <c r="D5" s="72">
        <v>-821.30185071417873</v>
      </c>
      <c r="E5" s="72">
        <v>-840.78482944151392</v>
      </c>
      <c r="F5" s="72">
        <v>-861.27170480031793</v>
      </c>
      <c r="G5" s="72">
        <v>-882.7534556227165</v>
      </c>
      <c r="H5" s="72">
        <v>-904.01978648419208</v>
      </c>
      <c r="I5" s="72">
        <v>-925.34271427944986</v>
      </c>
      <c r="J5" s="72">
        <v>-944.31529828640134</v>
      </c>
      <c r="K5" s="72">
        <v>-960.57929961659192</v>
      </c>
      <c r="L5" s="72">
        <v>-973.27073121905505</v>
      </c>
      <c r="M5" s="72">
        <v>-982.73493174507348</v>
      </c>
      <c r="N5" s="72">
        <v>-989.39054650099661</v>
      </c>
      <c r="O5" s="72">
        <v>-993.25524952811702</v>
      </c>
      <c r="P5" s="72">
        <v>-994.47303151079439</v>
      </c>
      <c r="Q5" s="72">
        <v>-992.53511926290321</v>
      </c>
      <c r="R5" s="72">
        <v>-987.39766553231027</v>
      </c>
      <c r="S5" s="92"/>
    </row>
    <row r="6" spans="1:19" ht="15" customHeight="1" x14ac:dyDescent="0.25">
      <c r="A6" s="111" t="s">
        <v>13</v>
      </c>
      <c r="B6" s="111">
        <v>-696</v>
      </c>
      <c r="C6" s="71">
        <v>-831.45760465909734</v>
      </c>
      <c r="D6" s="71">
        <v>-819.62460886373628</v>
      </c>
      <c r="E6" s="71">
        <v>-819.81084687406474</v>
      </c>
      <c r="F6" s="71">
        <v>-825.37569840156357</v>
      </c>
      <c r="G6" s="71">
        <v>-836.63220529285718</v>
      </c>
      <c r="H6" s="71">
        <v>-852.36812567645575</v>
      </c>
      <c r="I6" s="71">
        <v>-884.1534425699756</v>
      </c>
      <c r="J6" s="71">
        <v>-916.70500861093024</v>
      </c>
      <c r="K6" s="71">
        <v>-948.85975639199387</v>
      </c>
      <c r="L6" s="71">
        <v>-979.00410478553385</v>
      </c>
      <c r="M6" s="71">
        <v>-1005.1771199817158</v>
      </c>
      <c r="N6" s="71">
        <v>-1025.6573645414301</v>
      </c>
      <c r="O6" s="71">
        <v>-1040.6086129688283</v>
      </c>
      <c r="P6" s="71">
        <v>-1049.0731984830145</v>
      </c>
      <c r="Q6" s="71">
        <v>-1052.6361804384142</v>
      </c>
      <c r="R6" s="71">
        <v>-1049.5044235204914</v>
      </c>
      <c r="S6" s="92"/>
    </row>
    <row r="7" spans="1:19" ht="15" customHeight="1" x14ac:dyDescent="0.25">
      <c r="A7" s="111" t="s">
        <v>12</v>
      </c>
      <c r="B7" s="111">
        <v>-700</v>
      </c>
      <c r="C7" s="71">
        <v>-904.78519018154111</v>
      </c>
      <c r="D7" s="71">
        <v>-887.8593801474417</v>
      </c>
      <c r="E7" s="71">
        <v>-881.72499066817363</v>
      </c>
      <c r="F7" s="71">
        <v>-880.23206549710267</v>
      </c>
      <c r="G7" s="71">
        <v>-885.3719771124961</v>
      </c>
      <c r="H7" s="71">
        <v>-896.61685723552728</v>
      </c>
      <c r="I7" s="71">
        <v>-926.06637201344711</v>
      </c>
      <c r="J7" s="71">
        <v>-959.89716964699983</v>
      </c>
      <c r="K7" s="71">
        <v>-995.77255661334311</v>
      </c>
      <c r="L7" s="71">
        <v>-1030.7674527850759</v>
      </c>
      <c r="M7" s="71">
        <v>-1062.2094692859428</v>
      </c>
      <c r="N7" s="71">
        <v>-1087.2288424874423</v>
      </c>
      <c r="O7" s="71">
        <v>-1105.1246432112002</v>
      </c>
      <c r="P7" s="71">
        <v>-1115.1000561698565</v>
      </c>
      <c r="Q7" s="71">
        <v>-1118.4294281618786</v>
      </c>
      <c r="R7" s="71">
        <v>-1114.481456565909</v>
      </c>
      <c r="S7" s="92"/>
    </row>
    <row r="8" spans="1:19" ht="24" x14ac:dyDescent="0.25">
      <c r="A8" s="117" t="s">
        <v>52</v>
      </c>
      <c r="B8" s="117">
        <v>-407</v>
      </c>
      <c r="C8" s="71">
        <v>-435.00342793114487</v>
      </c>
      <c r="D8" s="71">
        <v>-456.4627747421365</v>
      </c>
      <c r="E8" s="71">
        <v>-482.49503235010798</v>
      </c>
      <c r="F8" s="71">
        <v>-509.69060832261005</v>
      </c>
      <c r="G8" s="71">
        <v>-537.69684219480962</v>
      </c>
      <c r="H8" s="71">
        <v>-565.8209777463918</v>
      </c>
      <c r="I8" s="71">
        <v>-595.79222842956335</v>
      </c>
      <c r="J8" s="71">
        <v>-622.8657543696454</v>
      </c>
      <c r="K8" s="71">
        <v>-646.28036583459595</v>
      </c>
      <c r="L8" s="71">
        <v>-666.22375668400389</v>
      </c>
      <c r="M8" s="71">
        <v>-682.72472070104322</v>
      </c>
      <c r="N8" s="71">
        <v>-695.44248866856697</v>
      </c>
      <c r="O8" s="71">
        <v>-704.91806011743654</v>
      </c>
      <c r="P8" s="71">
        <v>-711.21696221706145</v>
      </c>
      <c r="Q8" s="71">
        <v>-715.02816911901709</v>
      </c>
      <c r="R8" s="71">
        <v>-716.00668412063806</v>
      </c>
      <c r="S8" s="92"/>
    </row>
    <row r="9" spans="1:19" ht="15" customHeight="1" x14ac:dyDescent="0.25">
      <c r="A9" s="111" t="s">
        <v>10</v>
      </c>
      <c r="B9" s="111">
        <v>-1285</v>
      </c>
      <c r="C9" s="71">
        <v>-1281.4731475413082</v>
      </c>
      <c r="D9" s="71">
        <v>-1312.4600773731754</v>
      </c>
      <c r="E9" s="71">
        <v>-1350.2264471269646</v>
      </c>
      <c r="F9" s="71">
        <v>-1389.5051947699621</v>
      </c>
      <c r="G9" s="71">
        <v>-1430.5935886409122</v>
      </c>
      <c r="H9" s="71">
        <v>-1472.0494855603447</v>
      </c>
      <c r="I9" s="71">
        <v>-1517.2404427988924</v>
      </c>
      <c r="J9" s="71">
        <v>-1558.0363038438536</v>
      </c>
      <c r="K9" s="71">
        <v>-1592.442591949193</v>
      </c>
      <c r="L9" s="71">
        <v>-1619.4294121222813</v>
      </c>
      <c r="M9" s="71">
        <v>-1638.1471516573256</v>
      </c>
      <c r="N9" s="71">
        <v>-1648.6810706446304</v>
      </c>
      <c r="O9" s="71">
        <v>-1652.4837271912111</v>
      </c>
      <c r="P9" s="71">
        <v>-1651.3248519487652</v>
      </c>
      <c r="Q9" s="71">
        <v>-1646.4065584165701</v>
      </c>
      <c r="R9" s="71">
        <v>-1637.3530549631651</v>
      </c>
      <c r="S9" s="92"/>
    </row>
    <row r="10" spans="1:19" ht="15" customHeight="1" x14ac:dyDescent="0.25">
      <c r="A10" s="111" t="s">
        <v>9</v>
      </c>
      <c r="B10" s="111">
        <v>-766</v>
      </c>
      <c r="C10" s="71">
        <v>-922.75049780739369</v>
      </c>
      <c r="D10" s="71">
        <v>-964.08339761857201</v>
      </c>
      <c r="E10" s="71">
        <v>-1013.8254484316478</v>
      </c>
      <c r="F10" s="71">
        <v>-1066.5422736476339</v>
      </c>
      <c r="G10" s="71">
        <v>-1120.9535372779774</v>
      </c>
      <c r="H10" s="71">
        <v>-1175.0413496451183</v>
      </c>
      <c r="I10" s="71">
        <v>-1232.0848854181704</v>
      </c>
      <c r="J10" s="71">
        <v>-1284.0831418884366</v>
      </c>
      <c r="K10" s="71">
        <v>-1329.8302462544641</v>
      </c>
      <c r="L10" s="71">
        <v>-1370.3077192739013</v>
      </c>
      <c r="M10" s="71">
        <v>-1405.1992221741948</v>
      </c>
      <c r="N10" s="71">
        <v>-1433.9129461250459</v>
      </c>
      <c r="O10" s="71">
        <v>-1456.7339349010008</v>
      </c>
      <c r="P10" s="71">
        <v>-1473.5172326808497</v>
      </c>
      <c r="Q10" s="71">
        <v>-1485.470814403945</v>
      </c>
      <c r="R10" s="71">
        <v>-1491.6493114593486</v>
      </c>
      <c r="S10" s="92"/>
    </row>
    <row r="11" spans="1:19" ht="15" customHeight="1" x14ac:dyDescent="0.25">
      <c r="A11" s="111" t="s">
        <v>8</v>
      </c>
      <c r="B11" s="111">
        <v>-1369</v>
      </c>
      <c r="C11" s="71">
        <v>-1537.9808512285454</v>
      </c>
      <c r="D11" s="71">
        <v>-1558.6544862847898</v>
      </c>
      <c r="E11" s="71">
        <v>-1587.3534883900249</v>
      </c>
      <c r="F11" s="71">
        <v>-1617.6038449774696</v>
      </c>
      <c r="G11" s="71">
        <v>-1648.5216899164536</v>
      </c>
      <c r="H11" s="71">
        <v>-1678.2528430142165</v>
      </c>
      <c r="I11" s="71">
        <v>-1711.4191554715364</v>
      </c>
      <c r="J11" s="71">
        <v>-1739.3796881364888</v>
      </c>
      <c r="K11" s="71">
        <v>-1761.2522816724388</v>
      </c>
      <c r="L11" s="71">
        <v>-1777.1120865902942</v>
      </c>
      <c r="M11" s="71">
        <v>-1786.4535650975013</v>
      </c>
      <c r="N11" s="71">
        <v>-1789.0362918858589</v>
      </c>
      <c r="O11" s="71">
        <v>-1786.0072597083727</v>
      </c>
      <c r="P11" s="71">
        <v>-1778.0120507480833</v>
      </c>
      <c r="Q11" s="71">
        <v>-1766.1577910345968</v>
      </c>
      <c r="R11" s="71">
        <v>-1750.841869561239</v>
      </c>
      <c r="S11" s="92"/>
    </row>
    <row r="12" spans="1:19" ht="15" customHeight="1" x14ac:dyDescent="0.25">
      <c r="A12" s="111" t="s">
        <v>7</v>
      </c>
      <c r="B12" s="111">
        <v>-1809</v>
      </c>
      <c r="C12" s="71">
        <v>-1776.9220494987387</v>
      </c>
      <c r="D12" s="71">
        <v>-1824.5574587647407</v>
      </c>
      <c r="E12" s="71">
        <v>-1880.2534823900314</v>
      </c>
      <c r="F12" s="71">
        <v>-1937.0231279468737</v>
      </c>
      <c r="G12" s="71">
        <v>-1993.3983142634386</v>
      </c>
      <c r="H12" s="71">
        <v>-2047.4873630224647</v>
      </c>
      <c r="I12" s="71">
        <v>-2103.5850369255459</v>
      </c>
      <c r="J12" s="71">
        <v>-2153.6040355369259</v>
      </c>
      <c r="K12" s="71">
        <v>-2196.7200066581863</v>
      </c>
      <c r="L12" s="71">
        <v>-2233.0799357716933</v>
      </c>
      <c r="M12" s="71">
        <v>-2262.6178269598076</v>
      </c>
      <c r="N12" s="71">
        <v>-2285.040293385302</v>
      </c>
      <c r="O12" s="71">
        <v>-2300.8691666385294</v>
      </c>
      <c r="P12" s="71">
        <v>-2310.6459221527803</v>
      </c>
      <c r="Q12" s="71">
        <v>-2315.9194802810125</v>
      </c>
      <c r="R12" s="71">
        <v>-2315.6736514003132</v>
      </c>
      <c r="S12" s="92"/>
    </row>
    <row r="13" spans="1:19" ht="15" customHeight="1" x14ac:dyDescent="0.25">
      <c r="A13" s="111" t="s">
        <v>6</v>
      </c>
      <c r="B13" s="111">
        <v>-578</v>
      </c>
      <c r="C13" s="71">
        <v>-640.08319315772849</v>
      </c>
      <c r="D13" s="71">
        <v>-672.19235856900298</v>
      </c>
      <c r="E13" s="71">
        <v>-706.35885441164373</v>
      </c>
      <c r="F13" s="71">
        <v>-739.86587882135439</v>
      </c>
      <c r="G13" s="71">
        <v>-771.83047596769939</v>
      </c>
      <c r="H13" s="71">
        <v>-801.47735242024282</v>
      </c>
      <c r="I13" s="71">
        <v>-831.24936024437295</v>
      </c>
      <c r="J13" s="71">
        <v>-857.72304551250375</v>
      </c>
      <c r="K13" s="71">
        <v>-880.93222159245249</v>
      </c>
      <c r="L13" s="71">
        <v>-900.52844427636683</v>
      </c>
      <c r="M13" s="71">
        <v>-915.800237233345</v>
      </c>
      <c r="N13" s="71">
        <v>-926.19507981699917</v>
      </c>
      <c r="O13" s="71">
        <v>-932.00719008933402</v>
      </c>
      <c r="P13" s="71">
        <v>-933.74370961494321</v>
      </c>
      <c r="Q13" s="71">
        <v>-932.62753385217729</v>
      </c>
      <c r="R13" s="71">
        <v>-928.35116391763313</v>
      </c>
      <c r="S13" s="92"/>
    </row>
    <row r="14" spans="1:19" ht="15" customHeight="1" x14ac:dyDescent="0.25">
      <c r="A14" s="111" t="s">
        <v>5</v>
      </c>
      <c r="B14" s="111">
        <v>-1156</v>
      </c>
      <c r="C14" s="71">
        <v>-1237.7452649543011</v>
      </c>
      <c r="D14" s="71">
        <v>-1268.2779009107835</v>
      </c>
      <c r="E14" s="71">
        <v>-1303.23735762252</v>
      </c>
      <c r="F14" s="71">
        <v>-1337.8362861429844</v>
      </c>
      <c r="G14" s="71">
        <v>-1371.9165619637361</v>
      </c>
      <c r="H14" s="71">
        <v>-1404.9491812893839</v>
      </c>
      <c r="I14" s="71">
        <v>-1439.3305201652531</v>
      </c>
      <c r="J14" s="71">
        <v>-1469.1149337812885</v>
      </c>
      <c r="K14" s="71">
        <v>-1493.4587852956381</v>
      </c>
      <c r="L14" s="71">
        <v>-1512.7756419108425</v>
      </c>
      <c r="M14" s="71">
        <v>-1526.2297710237299</v>
      </c>
      <c r="N14" s="71">
        <v>-1533.2868352144906</v>
      </c>
      <c r="O14" s="71">
        <v>-1534.0621375135706</v>
      </c>
      <c r="P14" s="71">
        <v>-1529.1469826337761</v>
      </c>
      <c r="Q14" s="71">
        <v>-1519.3601608177323</v>
      </c>
      <c r="R14" s="71">
        <v>-1505.1337834914557</v>
      </c>
      <c r="S14" s="92"/>
    </row>
    <row r="15" spans="1:19" ht="15" customHeight="1" x14ac:dyDescent="0.25">
      <c r="A15" s="111" t="s">
        <v>4</v>
      </c>
      <c r="B15" s="111">
        <v>-1041</v>
      </c>
      <c r="C15" s="71">
        <v>-1164.1868288756684</v>
      </c>
      <c r="D15" s="71">
        <v>-1213.706517601353</v>
      </c>
      <c r="E15" s="71">
        <v>-1269.0368647763078</v>
      </c>
      <c r="F15" s="71">
        <v>-1324.0858286412711</v>
      </c>
      <c r="G15" s="71">
        <v>-1377.2046768640794</v>
      </c>
      <c r="H15" s="71">
        <v>-1426.6151943485802</v>
      </c>
      <c r="I15" s="71">
        <v>-1476.8545649774003</v>
      </c>
      <c r="J15" s="71">
        <v>-1521.3447197954922</v>
      </c>
      <c r="K15" s="71">
        <v>-1559.2772845091567</v>
      </c>
      <c r="L15" s="71">
        <v>-1590.75284898015</v>
      </c>
      <c r="M15" s="71">
        <v>-1615.0681289007023</v>
      </c>
      <c r="N15" s="71">
        <v>-1631.3570698874355</v>
      </c>
      <c r="O15" s="71">
        <v>-1639.9727522099365</v>
      </c>
      <c r="P15" s="71">
        <v>-1641.7723858825811</v>
      </c>
      <c r="Q15" s="71">
        <v>-1638.1767815337571</v>
      </c>
      <c r="R15" s="71">
        <v>-1629.1451871972747</v>
      </c>
      <c r="S15" s="92"/>
    </row>
    <row r="16" spans="1:19" ht="15" customHeight="1" x14ac:dyDescent="0.25">
      <c r="A16" s="111" t="s">
        <v>3</v>
      </c>
      <c r="B16" s="111">
        <v>-1600</v>
      </c>
      <c r="C16" s="71">
        <v>-1535.9480748903552</v>
      </c>
      <c r="D16" s="71">
        <v>-1580.8591828701503</v>
      </c>
      <c r="E16" s="71">
        <v>-1635.1115873545459</v>
      </c>
      <c r="F16" s="71">
        <v>-1691.0562433008781</v>
      </c>
      <c r="G16" s="71">
        <v>-1747.2095261899228</v>
      </c>
      <c r="H16" s="71">
        <v>-1801.0546499242937</v>
      </c>
      <c r="I16" s="71">
        <v>-1855.1452614460086</v>
      </c>
      <c r="J16" s="71">
        <v>-1901.4355105865345</v>
      </c>
      <c r="K16" s="71">
        <v>-1939.5609537378834</v>
      </c>
      <c r="L16" s="71">
        <v>-1970.4894328982537</v>
      </c>
      <c r="M16" s="71">
        <v>-1993.7504993481245</v>
      </c>
      <c r="N16" s="71">
        <v>-2009.1219636932983</v>
      </c>
      <c r="O16" s="71">
        <v>-2016.7986694340343</v>
      </c>
      <c r="P16" s="71">
        <v>-2016.7368174485009</v>
      </c>
      <c r="Q16" s="71">
        <v>-2010.5094662707106</v>
      </c>
      <c r="R16" s="71">
        <v>-1997.7242481395153</v>
      </c>
      <c r="S16" s="92"/>
    </row>
    <row r="17" spans="1:19" ht="15" customHeight="1" x14ac:dyDescent="0.25">
      <c r="A17" s="111" t="s">
        <v>2</v>
      </c>
      <c r="B17" s="111">
        <v>-697</v>
      </c>
      <c r="C17" s="71">
        <v>-717.86138930055415</v>
      </c>
      <c r="D17" s="71">
        <v>-748.21176608764301</v>
      </c>
      <c r="E17" s="71">
        <v>-783.12188873188916</v>
      </c>
      <c r="F17" s="71">
        <v>-818.86101720205625</v>
      </c>
      <c r="G17" s="71">
        <v>-855.33843146070478</v>
      </c>
      <c r="H17" s="71">
        <v>-891.51265252514997</v>
      </c>
      <c r="I17" s="71">
        <v>-930.16486206141326</v>
      </c>
      <c r="J17" s="71">
        <v>-965.76804796346289</v>
      </c>
      <c r="K17" s="71">
        <v>-997.94322037861912</v>
      </c>
      <c r="L17" s="71">
        <v>-1026.1190930827406</v>
      </c>
      <c r="M17" s="71">
        <v>-1049.9758983495158</v>
      </c>
      <c r="N17" s="71">
        <v>-1068.7892261631332</v>
      </c>
      <c r="O17" s="71">
        <v>-1082.8161919258964</v>
      </c>
      <c r="P17" s="71">
        <v>-1092.3333557164733</v>
      </c>
      <c r="Q17" s="71">
        <v>-1098.0145336277583</v>
      </c>
      <c r="R17" s="71">
        <v>-1099.6158812821823</v>
      </c>
      <c r="S17" s="92"/>
    </row>
    <row r="18" spans="1:19" ht="15" customHeight="1" x14ac:dyDescent="0.25">
      <c r="A18" s="147" t="s">
        <v>1</v>
      </c>
      <c r="B18" s="111">
        <v>-992</v>
      </c>
      <c r="C18" s="69">
        <v>-1057.730172671425</v>
      </c>
      <c r="D18" s="69">
        <v>-1090.9723175354575</v>
      </c>
      <c r="E18" s="69">
        <v>-1129.034483655465</v>
      </c>
      <c r="F18" s="69">
        <v>-1167.7355764474587</v>
      </c>
      <c r="G18" s="69">
        <v>-1205.9323090555681</v>
      </c>
      <c r="H18" s="69">
        <v>-1242.7878029328776</v>
      </c>
      <c r="I18" s="69">
        <v>-1280.6899875884028</v>
      </c>
      <c r="J18" s="69">
        <v>-1314.2732235918729</v>
      </c>
      <c r="K18" s="69">
        <v>-1342.8155876533801</v>
      </c>
      <c r="L18" s="69">
        <v>-1365.7624852780637</v>
      </c>
      <c r="M18" s="69">
        <v>-1382.3452676340257</v>
      </c>
      <c r="N18" s="69">
        <v>-1392.0772050468286</v>
      </c>
      <c r="O18" s="69">
        <v>-1395.1315647864321</v>
      </c>
      <c r="P18" s="69">
        <v>-1392.3761749178957</v>
      </c>
      <c r="Q18" s="69">
        <v>-1384.7528483442356</v>
      </c>
      <c r="R18" s="69">
        <v>-1372.5736677329951</v>
      </c>
      <c r="S18" s="92"/>
    </row>
    <row r="19" spans="1:19" ht="15" customHeight="1" x14ac:dyDescent="0.25">
      <c r="A19" s="148" t="s">
        <v>0</v>
      </c>
      <c r="B19" s="82">
        <v>-13774</v>
      </c>
      <c r="C19" s="82">
        <v>-14849.427689294342</v>
      </c>
      <c r="D19" s="82">
        <v>-15219.224078083163</v>
      </c>
      <c r="E19" s="82">
        <v>-15682.3756022249</v>
      </c>
      <c r="F19" s="82">
        <v>-16166.685348919531</v>
      </c>
      <c r="G19" s="82">
        <v>-16665.353591823376</v>
      </c>
      <c r="H19" s="82">
        <v>-17160.053621825246</v>
      </c>
      <c r="I19" s="82">
        <v>-17709.118834389432</v>
      </c>
      <c r="J19" s="82">
        <v>-18208.545881550835</v>
      </c>
      <c r="K19" s="82">
        <v>-18645.72515815794</v>
      </c>
      <c r="L19" s="82">
        <v>-19015.623145658257</v>
      </c>
      <c r="M19" s="82">
        <v>-19308.433810092047</v>
      </c>
      <c r="N19" s="82">
        <v>-19515.21722406146</v>
      </c>
      <c r="O19" s="82">
        <v>-19640.789160223903</v>
      </c>
      <c r="P19" s="82">
        <v>-19689.472732125381</v>
      </c>
      <c r="Q19" s="82">
        <v>-19676.024865564716</v>
      </c>
      <c r="R19" s="82">
        <v>-19595.452048884472</v>
      </c>
      <c r="S19" s="92"/>
    </row>
    <row r="20" spans="1:19" ht="12" customHeight="1" x14ac:dyDescent="0.25">
      <c r="A20" s="66" t="s">
        <v>28</v>
      </c>
      <c r="B20" s="65"/>
      <c r="C20" s="64"/>
      <c r="D20" s="64"/>
      <c r="E20" s="64"/>
      <c r="F20" s="64"/>
      <c r="G20" s="64"/>
      <c r="H20" s="64"/>
      <c r="I20" s="64"/>
      <c r="J20" s="64"/>
    </row>
    <row r="22" spans="1:19" x14ac:dyDescent="0.25"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19" x14ac:dyDescent="0.25"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1:19" x14ac:dyDescent="0.25"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1:19" x14ac:dyDescent="0.25"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1:19" x14ac:dyDescent="0.25"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1:19" x14ac:dyDescent="0.25"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1:19" x14ac:dyDescent="0.25"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9" x14ac:dyDescent="0.25"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1:19" x14ac:dyDescent="0.25"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9" x14ac:dyDescent="0.25"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9" x14ac:dyDescent="0.25"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3:18" x14ac:dyDescent="0.25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3:18" x14ac:dyDescent="0.25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3:18" x14ac:dyDescent="0.25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3:18" x14ac:dyDescent="0.25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3:18" x14ac:dyDescent="0.25">
      <c r="C37" s="88"/>
    </row>
  </sheetData>
  <mergeCells count="4">
    <mergeCell ref="A2:R2"/>
    <mergeCell ref="A3:A4"/>
    <mergeCell ref="B3:B4"/>
    <mergeCell ref="C3:R3"/>
  </mergeCells>
  <pageMargins left="0.70866141732283472" right="0.51181102362204722" top="0.78740157480314965" bottom="0.78740157480314965" header="0.31496062992125984" footer="0.31496062992125984"/>
  <pageSetup paperSize="9" orientation="landscape" r:id="rId1"/>
  <headerFooter>
    <oddHeader>&amp;L&amp;"Arial,Fett"Ergebnisse der 6. Regionalisieren Bevölkerungsprognose Sachsen-Anhalt</oddHeader>
    <oddFooter>&amp;R&amp;"Arial,Kursiv"&amp;9Anlage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selection activeCell="F28" sqref="F28"/>
    </sheetView>
  </sheetViews>
  <sheetFormatPr baseColWidth="10" defaultRowHeight="15" x14ac:dyDescent="0.25"/>
  <cols>
    <col min="1" max="1" width="15.5703125" customWidth="1"/>
    <col min="2" max="18" width="7" bestFit="1" customWidth="1"/>
  </cols>
  <sheetData>
    <row r="1" spans="1:18" ht="13.35" customHeight="1" x14ac:dyDescent="0.25"/>
    <row r="2" spans="1:18" ht="36.75" customHeight="1" x14ac:dyDescent="0.25">
      <c r="A2" s="193" t="s">
        <v>61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</row>
    <row r="3" spans="1:18" ht="27.75" customHeight="1" x14ac:dyDescent="0.25">
      <c r="A3" s="208" t="s">
        <v>72</v>
      </c>
      <c r="B3" s="203">
        <v>2014</v>
      </c>
      <c r="C3" s="205" t="s">
        <v>65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</row>
    <row r="4" spans="1:18" ht="24.75" customHeight="1" x14ac:dyDescent="0.25">
      <c r="A4" s="209"/>
      <c r="B4" s="210"/>
      <c r="C4" s="83">
        <v>2015</v>
      </c>
      <c r="D4" s="84">
        <v>2016</v>
      </c>
      <c r="E4" s="84">
        <v>2017</v>
      </c>
      <c r="F4" s="84">
        <v>2018</v>
      </c>
      <c r="G4" s="84">
        <v>2019</v>
      </c>
      <c r="H4" s="84">
        <v>2020</v>
      </c>
      <c r="I4" s="85">
        <v>2021</v>
      </c>
      <c r="J4" s="81">
        <v>2022</v>
      </c>
      <c r="K4" s="83">
        <v>2023</v>
      </c>
      <c r="L4" s="84">
        <v>2024</v>
      </c>
      <c r="M4" s="84">
        <v>2025</v>
      </c>
      <c r="N4" s="84">
        <v>2026</v>
      </c>
      <c r="O4" s="84">
        <v>2027</v>
      </c>
      <c r="P4" s="84">
        <v>2028</v>
      </c>
      <c r="Q4" s="85">
        <v>2029</v>
      </c>
      <c r="R4" s="80">
        <v>2030</v>
      </c>
    </row>
    <row r="5" spans="1:18" ht="15" customHeight="1" x14ac:dyDescent="0.25">
      <c r="A5" s="150" t="s">
        <v>14</v>
      </c>
      <c r="B5" s="110">
        <v>-678</v>
      </c>
      <c r="C5" s="72">
        <v>-805.49999659654361</v>
      </c>
      <c r="D5" s="72">
        <v>-819.73853695819741</v>
      </c>
      <c r="E5" s="72">
        <v>-836.62896808609901</v>
      </c>
      <c r="F5" s="72">
        <v>-855.45900693396322</v>
      </c>
      <c r="G5" s="72">
        <v>-875.93984909901519</v>
      </c>
      <c r="H5" s="72">
        <v>-896.55624577157357</v>
      </c>
      <c r="I5" s="72">
        <v>-917.33962121572176</v>
      </c>
      <c r="J5" s="72">
        <v>-935.82785762804951</v>
      </c>
      <c r="K5" s="72">
        <v>-951.6114418073339</v>
      </c>
      <c r="L5" s="72">
        <v>-963.78588623267478</v>
      </c>
      <c r="M5" s="72">
        <v>-973.03703825050343</v>
      </c>
      <c r="N5" s="72">
        <v>-979.76541090586863</v>
      </c>
      <c r="O5" s="72">
        <v>-983.67421829573595</v>
      </c>
      <c r="P5" s="72">
        <v>-984.90256882599442</v>
      </c>
      <c r="Q5" s="72">
        <v>-982.94308393203892</v>
      </c>
      <c r="R5" s="72">
        <v>-977.76691014898142</v>
      </c>
    </row>
    <row r="6" spans="1:18" ht="15" customHeight="1" x14ac:dyDescent="0.25">
      <c r="A6" s="151" t="s">
        <v>13</v>
      </c>
      <c r="B6" s="111">
        <v>-696</v>
      </c>
      <c r="C6" s="71">
        <v>-831.45760465909734</v>
      </c>
      <c r="D6" s="71">
        <v>-815.66339937780867</v>
      </c>
      <c r="E6" s="71">
        <v>-809.14337913486452</v>
      </c>
      <c r="F6" s="71">
        <v>-810.29284365001877</v>
      </c>
      <c r="G6" s="71">
        <v>-818.78748909289789</v>
      </c>
      <c r="H6" s="71">
        <v>-832.62397232907279</v>
      </c>
      <c r="I6" s="71">
        <v>-862.78667170970584</v>
      </c>
      <c r="J6" s="71">
        <v>-893.84762618179411</v>
      </c>
      <c r="K6" s="71">
        <v>-924.48898391478542</v>
      </c>
      <c r="L6" s="71">
        <v>-953.04144679477758</v>
      </c>
      <c r="M6" s="71">
        <v>-978.42711424784284</v>
      </c>
      <c r="N6" s="71">
        <v>-998.94571473929136</v>
      </c>
      <c r="O6" s="71">
        <v>-1013.954128628895</v>
      </c>
      <c r="P6" s="71">
        <v>-1022.4881516232581</v>
      </c>
      <c r="Q6" s="71">
        <v>-1026.0962882636304</v>
      </c>
      <c r="R6" s="71">
        <v>-1023.0163857379848</v>
      </c>
    </row>
    <row r="7" spans="1:18" ht="15" customHeight="1" x14ac:dyDescent="0.25">
      <c r="A7" s="151" t="s">
        <v>12</v>
      </c>
      <c r="B7" s="111">
        <v>-700</v>
      </c>
      <c r="C7" s="71">
        <v>-904.78519018154111</v>
      </c>
      <c r="D7" s="71">
        <v>-883.68477258525672</v>
      </c>
      <c r="E7" s="71">
        <v>-870.5046976314261</v>
      </c>
      <c r="F7" s="71">
        <v>-864.40486265593245</v>
      </c>
      <c r="G7" s="71">
        <v>-866.73113897940857</v>
      </c>
      <c r="H7" s="71">
        <v>-876.05710226508927</v>
      </c>
      <c r="I7" s="71">
        <v>-903.86964610073846</v>
      </c>
      <c r="J7" s="71">
        <v>-936.21221552218412</v>
      </c>
      <c r="K7" s="71">
        <v>-970.53630377514855</v>
      </c>
      <c r="L7" s="71">
        <v>-1003.8969563586143</v>
      </c>
      <c r="M7" s="71">
        <v>-1034.5361333629735</v>
      </c>
      <c r="N7" s="71">
        <v>-1059.627090633945</v>
      </c>
      <c r="O7" s="71">
        <v>-1077.6083105599973</v>
      </c>
      <c r="P7" s="71">
        <v>-1087.7013948297717</v>
      </c>
      <c r="Q7" s="71">
        <v>-1091.1259099508225</v>
      </c>
      <c r="R7" s="71">
        <v>-1087.2463176262609</v>
      </c>
    </row>
    <row r="8" spans="1:18" ht="24" x14ac:dyDescent="0.25">
      <c r="A8" s="152" t="s">
        <v>52</v>
      </c>
      <c r="B8" s="117">
        <v>-407</v>
      </c>
      <c r="C8" s="71">
        <v>-435.00342793114487</v>
      </c>
      <c r="D8" s="71">
        <v>-454.41044294539643</v>
      </c>
      <c r="E8" s="71">
        <v>-477.01231892999101</v>
      </c>
      <c r="F8" s="71">
        <v>-501.99492747620661</v>
      </c>
      <c r="G8" s="71">
        <v>-528.67873110849712</v>
      </c>
      <c r="H8" s="71">
        <v>-555.9442237651665</v>
      </c>
      <c r="I8" s="71">
        <v>-585.22213894466302</v>
      </c>
      <c r="J8" s="71">
        <v>-611.70791037068204</v>
      </c>
      <c r="K8" s="71">
        <v>-634.53233807614197</v>
      </c>
      <c r="L8" s="71">
        <v>-653.84725058451386</v>
      </c>
      <c r="M8" s="71">
        <v>-670.11951163862432</v>
      </c>
      <c r="N8" s="71">
        <v>-683.0098700719301</v>
      </c>
      <c r="O8" s="71">
        <v>-692.63356549153241</v>
      </c>
      <c r="P8" s="71">
        <v>-699.05531236874674</v>
      </c>
      <c r="Q8" s="71">
        <v>-702.94771735623181</v>
      </c>
      <c r="R8" s="71">
        <v>-703.95675210199352</v>
      </c>
    </row>
    <row r="9" spans="1:18" ht="15" customHeight="1" x14ac:dyDescent="0.25">
      <c r="A9" s="151" t="s">
        <v>10</v>
      </c>
      <c r="B9" s="111">
        <v>-1285</v>
      </c>
      <c r="C9" s="71">
        <v>-1281.4731475413082</v>
      </c>
      <c r="D9" s="71">
        <v>-1308.9071816437872</v>
      </c>
      <c r="E9" s="71">
        <v>-1340.8078548175226</v>
      </c>
      <c r="F9" s="71">
        <v>-1376.3723359531157</v>
      </c>
      <c r="G9" s="71">
        <v>-1415.31993090785</v>
      </c>
      <c r="H9" s="71">
        <v>-1455.4169439853983</v>
      </c>
      <c r="I9" s="71">
        <v>-1499.4999264357784</v>
      </c>
      <c r="J9" s="71">
        <v>-1539.3295625657911</v>
      </c>
      <c r="K9" s="71">
        <v>-1572.7166851057257</v>
      </c>
      <c r="L9" s="71">
        <v>-1598.6014759899774</v>
      </c>
      <c r="M9" s="71">
        <v>-1616.9022383277243</v>
      </c>
      <c r="N9" s="71">
        <v>-1627.7032060422189</v>
      </c>
      <c r="O9" s="71">
        <v>-1631.7138881794081</v>
      </c>
      <c r="P9" s="71">
        <v>-1630.7115112052188</v>
      </c>
      <c r="Q9" s="71">
        <v>-1625.8702569522841</v>
      </c>
      <c r="R9" s="71">
        <v>-1616.7903620012175</v>
      </c>
    </row>
    <row r="10" spans="1:18" ht="15" customHeight="1" x14ac:dyDescent="0.25">
      <c r="A10" s="151" t="s">
        <v>9</v>
      </c>
      <c r="B10" s="111">
        <v>-766</v>
      </c>
      <c r="C10" s="71">
        <v>-922.75049780739369</v>
      </c>
      <c r="D10" s="71">
        <v>-960.55705704884826</v>
      </c>
      <c r="E10" s="71">
        <v>-1004.373832703528</v>
      </c>
      <c r="F10" s="71">
        <v>-1053.235981085445</v>
      </c>
      <c r="G10" s="71">
        <v>-1105.3184487599092</v>
      </c>
      <c r="H10" s="71">
        <v>-1157.8846332693977</v>
      </c>
      <c r="I10" s="71">
        <v>-1213.6985342771113</v>
      </c>
      <c r="J10" s="71">
        <v>-1264.6538072253259</v>
      </c>
      <c r="K10" s="71">
        <v>-1309.3523801352096</v>
      </c>
      <c r="L10" s="71">
        <v>-1348.7114139903786</v>
      </c>
      <c r="M10" s="71">
        <v>-1383.1650348090145</v>
      </c>
      <c r="N10" s="71">
        <v>-1412.1263863671547</v>
      </c>
      <c r="O10" s="71">
        <v>-1435.1552881572097</v>
      </c>
      <c r="P10" s="71">
        <v>-1452.1204021384065</v>
      </c>
      <c r="Q10" s="71">
        <v>-1464.2086558389219</v>
      </c>
      <c r="R10" s="71">
        <v>-1470.4722837209408</v>
      </c>
    </row>
    <row r="11" spans="1:18" ht="15" customHeight="1" x14ac:dyDescent="0.25">
      <c r="A11" s="151" t="s">
        <v>8</v>
      </c>
      <c r="B11" s="111">
        <v>-1369</v>
      </c>
      <c r="C11" s="71">
        <v>-1537.9808512285454</v>
      </c>
      <c r="D11" s="71">
        <v>-1554.7070772197476</v>
      </c>
      <c r="E11" s="71">
        <v>-1576.8463203101201</v>
      </c>
      <c r="F11" s="71">
        <v>-1602.907022337391</v>
      </c>
      <c r="G11" s="71">
        <v>-1631.3677188467809</v>
      </c>
      <c r="H11" s="71">
        <v>-1659.5368877848614</v>
      </c>
      <c r="I11" s="71">
        <v>-1691.4397199049174</v>
      </c>
      <c r="J11" s="71">
        <v>-1718.3044534495293</v>
      </c>
      <c r="K11" s="71">
        <v>-1739.0417700362366</v>
      </c>
      <c r="L11" s="71">
        <v>-1753.6692462637809</v>
      </c>
      <c r="M11" s="71">
        <v>-1762.5384954764552</v>
      </c>
      <c r="N11" s="71">
        <v>-1765.4106000552999</v>
      </c>
      <c r="O11" s="71">
        <v>-1762.6136156926314</v>
      </c>
      <c r="P11" s="71">
        <v>-1754.7928928738984</v>
      </c>
      <c r="Q11" s="71">
        <v>-1743.02737698087</v>
      </c>
      <c r="R11" s="71">
        <v>-1727.6970460607399</v>
      </c>
    </row>
    <row r="12" spans="1:18" ht="15" customHeight="1" x14ac:dyDescent="0.25">
      <c r="A12" s="151" t="s">
        <v>7</v>
      </c>
      <c r="B12" s="111">
        <v>-1809</v>
      </c>
      <c r="C12" s="71">
        <v>-1776.9220494987387</v>
      </c>
      <c r="D12" s="71">
        <v>-1819.9759143087792</v>
      </c>
      <c r="E12" s="71">
        <v>-1868.0322569431594</v>
      </c>
      <c r="F12" s="71">
        <v>-1919.8993808035593</v>
      </c>
      <c r="G12" s="71">
        <v>-1973.3925459223046</v>
      </c>
      <c r="H12" s="71">
        <v>-2025.6538908149851</v>
      </c>
      <c r="I12" s="71">
        <v>-2080.2989262131014</v>
      </c>
      <c r="J12" s="71">
        <v>-2129.093512448715</v>
      </c>
      <c r="K12" s="71">
        <v>-2170.9621270168136</v>
      </c>
      <c r="L12" s="71">
        <v>-2205.9797753045714</v>
      </c>
      <c r="M12" s="71">
        <v>-2235.0534116847739</v>
      </c>
      <c r="N12" s="71">
        <v>-2257.8878359562732</v>
      </c>
      <c r="O12" s="71">
        <v>-2274.053111075089</v>
      </c>
      <c r="P12" s="71">
        <v>-2284.105668573904</v>
      </c>
      <c r="Q12" s="71">
        <v>-2289.5661726050221</v>
      </c>
      <c r="R12" s="71">
        <v>-2289.3963484454271</v>
      </c>
    </row>
    <row r="13" spans="1:18" ht="15" customHeight="1" x14ac:dyDescent="0.25">
      <c r="A13" s="151" t="s">
        <v>6</v>
      </c>
      <c r="B13" s="111">
        <v>-578</v>
      </c>
      <c r="C13" s="71">
        <v>-640.08319315772849</v>
      </c>
      <c r="D13" s="71">
        <v>-670.10554235529878</v>
      </c>
      <c r="E13" s="71">
        <v>-700.7892752725802</v>
      </c>
      <c r="F13" s="71">
        <v>-732.06774546803445</v>
      </c>
      <c r="G13" s="71">
        <v>-762.73782447502526</v>
      </c>
      <c r="H13" s="71">
        <v>-791.5894362377021</v>
      </c>
      <c r="I13" s="71">
        <v>-820.74025457032519</v>
      </c>
      <c r="J13" s="71">
        <v>-846.68662179519754</v>
      </c>
      <c r="K13" s="71">
        <v>-869.34418531810024</v>
      </c>
      <c r="L13" s="71">
        <v>-888.33268464175978</v>
      </c>
      <c r="M13" s="71">
        <v>-903.39281803821098</v>
      </c>
      <c r="N13" s="71">
        <v>-913.97844843628388</v>
      </c>
      <c r="O13" s="71">
        <v>-919.94949416002601</v>
      </c>
      <c r="P13" s="71">
        <v>-921.81114184945034</v>
      </c>
      <c r="Q13" s="71">
        <v>-920.77370006022693</v>
      </c>
      <c r="R13" s="71">
        <v>-916.52068192884963</v>
      </c>
    </row>
    <row r="14" spans="1:18" ht="15" customHeight="1" x14ac:dyDescent="0.25">
      <c r="A14" s="151" t="s">
        <v>5</v>
      </c>
      <c r="B14" s="111">
        <v>-1156</v>
      </c>
      <c r="C14" s="71">
        <v>-1237.7452649543011</v>
      </c>
      <c r="D14" s="71">
        <v>-1265.1971215576013</v>
      </c>
      <c r="E14" s="71">
        <v>-1295.0413933683849</v>
      </c>
      <c r="F14" s="71">
        <v>-1326.3768611777862</v>
      </c>
      <c r="G14" s="71">
        <v>-1358.5493668983108</v>
      </c>
      <c r="H14" s="71">
        <v>-1390.3644092530506</v>
      </c>
      <c r="I14" s="71">
        <v>-1423.7632068490309</v>
      </c>
      <c r="J14" s="71">
        <v>-1452.6968890251235</v>
      </c>
      <c r="K14" s="71">
        <v>-1476.1488779120946</v>
      </c>
      <c r="L14" s="71">
        <v>-1494.4962416326343</v>
      </c>
      <c r="M14" s="71">
        <v>-1507.5669891042396</v>
      </c>
      <c r="N14" s="71">
        <v>-1514.8296522644778</v>
      </c>
      <c r="O14" s="71">
        <v>-1515.7614498733592</v>
      </c>
      <c r="P14" s="71">
        <v>-1510.9628340777419</v>
      </c>
      <c r="Q14" s="71">
        <v>-1501.2279521243952</v>
      </c>
      <c r="R14" s="71">
        <v>-1486.9771537107154</v>
      </c>
    </row>
    <row r="15" spans="1:18" ht="15" customHeight="1" x14ac:dyDescent="0.25">
      <c r="A15" s="151" t="s">
        <v>4</v>
      </c>
      <c r="B15" s="111">
        <v>-1041</v>
      </c>
      <c r="C15" s="71">
        <v>-1164.1868288756684</v>
      </c>
      <c r="D15" s="71">
        <v>-1209.7367519814525</v>
      </c>
      <c r="E15" s="71">
        <v>-1258.4388504649451</v>
      </c>
      <c r="F15" s="71">
        <v>-1309.2433235311728</v>
      </c>
      <c r="G15" s="71">
        <v>-1359.8937600207264</v>
      </c>
      <c r="H15" s="71">
        <v>-1407.7648386417716</v>
      </c>
      <c r="I15" s="71">
        <v>-1456.7847196833682</v>
      </c>
      <c r="J15" s="71">
        <v>-1500.2328668722582</v>
      </c>
      <c r="K15" s="71">
        <v>-1537.0788573046175</v>
      </c>
      <c r="L15" s="71">
        <v>-1567.3752355840352</v>
      </c>
      <c r="M15" s="71">
        <v>-1591.2745056792789</v>
      </c>
      <c r="N15" s="71">
        <v>-1607.9182922966502</v>
      </c>
      <c r="O15" s="71">
        <v>-1616.8262572026852</v>
      </c>
      <c r="P15" s="71">
        <v>-1618.8569537358271</v>
      </c>
      <c r="Q15" s="71">
        <v>-1615.40241697688</v>
      </c>
      <c r="R15" s="71">
        <v>-1606.3989870926105</v>
      </c>
    </row>
    <row r="16" spans="1:18" ht="15" customHeight="1" x14ac:dyDescent="0.25">
      <c r="A16" s="151" t="s">
        <v>3</v>
      </c>
      <c r="B16" s="111">
        <v>-1600</v>
      </c>
      <c r="C16" s="71">
        <v>-1535.9480748903552</v>
      </c>
      <c r="D16" s="71">
        <v>-1576.6181354729995</v>
      </c>
      <c r="E16" s="71">
        <v>-1623.8279988030481</v>
      </c>
      <c r="F16" s="71">
        <v>-1675.2784607470676</v>
      </c>
      <c r="G16" s="71">
        <v>-1728.7992572051662</v>
      </c>
      <c r="H16" s="71">
        <v>-1780.9877187634045</v>
      </c>
      <c r="I16" s="71">
        <v>-1833.7697929168623</v>
      </c>
      <c r="J16" s="71">
        <v>-1878.959196176261</v>
      </c>
      <c r="K16" s="71">
        <v>-1915.9594226765948</v>
      </c>
      <c r="L16" s="71">
        <v>-1945.6598614605716</v>
      </c>
      <c r="M16" s="71">
        <v>-1968.4962923664525</v>
      </c>
      <c r="N16" s="71">
        <v>-1984.2412457511657</v>
      </c>
      <c r="O16" s="71">
        <v>-1992.2119258478297</v>
      </c>
      <c r="P16" s="71">
        <v>-1992.3651550602863</v>
      </c>
      <c r="Q16" s="71">
        <v>-1986.2480219088475</v>
      </c>
      <c r="R16" s="71">
        <v>-1973.4473671795474</v>
      </c>
    </row>
    <row r="17" spans="1:18" ht="15" customHeight="1" x14ac:dyDescent="0.25">
      <c r="A17" s="151" t="s">
        <v>2</v>
      </c>
      <c r="B17" s="111">
        <v>-697</v>
      </c>
      <c r="C17" s="71">
        <v>-717.86138930055415</v>
      </c>
      <c r="D17" s="71">
        <v>-745.73640071372768</v>
      </c>
      <c r="E17" s="71">
        <v>-776.5263848798586</v>
      </c>
      <c r="F17" s="71">
        <v>-809.63446102491889</v>
      </c>
      <c r="G17" s="71">
        <v>-844.58147355388883</v>
      </c>
      <c r="H17" s="71">
        <v>-879.78533292567306</v>
      </c>
      <c r="I17" s="71">
        <v>-917.65528510065076</v>
      </c>
      <c r="J17" s="71">
        <v>-952.58358180205232</v>
      </c>
      <c r="K17" s="71">
        <v>-984.04930263456129</v>
      </c>
      <c r="L17" s="71">
        <v>-1011.4520055433377</v>
      </c>
      <c r="M17" s="71">
        <v>-1035.0044877875607</v>
      </c>
      <c r="N17" s="71">
        <v>-1053.9867942106202</v>
      </c>
      <c r="O17" s="71">
        <v>-1068.1416454004057</v>
      </c>
      <c r="P17" s="71">
        <v>-1077.754777285536</v>
      </c>
      <c r="Q17" s="71">
        <v>-1083.480746242034</v>
      </c>
      <c r="R17" s="71">
        <v>-1085.0647847218042</v>
      </c>
    </row>
    <row r="18" spans="1:18" ht="15" customHeight="1" x14ac:dyDescent="0.25">
      <c r="A18" s="151" t="s">
        <v>1</v>
      </c>
      <c r="B18" s="111">
        <v>-992</v>
      </c>
      <c r="C18" s="69">
        <v>-1057.730172671425</v>
      </c>
      <c r="D18" s="69">
        <v>-1088.2273429452835</v>
      </c>
      <c r="E18" s="69">
        <v>-1121.7321002048066</v>
      </c>
      <c r="F18" s="69">
        <v>-1157.5317513175569</v>
      </c>
      <c r="G18" s="69">
        <v>-1194.0401491337643</v>
      </c>
      <c r="H18" s="69">
        <v>-1229.8371753602196</v>
      </c>
      <c r="I18" s="69">
        <v>-1266.8910284443054</v>
      </c>
      <c r="J18" s="69">
        <v>-1299.7401443437921</v>
      </c>
      <c r="K18" s="69">
        <v>-1327.5201059000883</v>
      </c>
      <c r="L18" s="69">
        <v>-1349.6350571434632</v>
      </c>
      <c r="M18" s="69">
        <v>-1365.9118031646858</v>
      </c>
      <c r="N18" s="69">
        <v>-1375.8638649976638</v>
      </c>
      <c r="O18" s="69">
        <v>-1379.0983092969718</v>
      </c>
      <c r="P18" s="69">
        <v>-1376.484774234822</v>
      </c>
      <c r="Q18" s="69">
        <v>-1368.9463729167564</v>
      </c>
      <c r="R18" s="69">
        <v>-1356.7862425135136</v>
      </c>
    </row>
    <row r="19" spans="1:18" ht="15" customHeight="1" x14ac:dyDescent="0.25">
      <c r="A19" s="149" t="s">
        <v>0</v>
      </c>
      <c r="B19" s="82">
        <v>-13774</v>
      </c>
      <c r="C19" s="82">
        <v>-14849.427689294342</v>
      </c>
      <c r="D19" s="82">
        <v>-15173.265677114181</v>
      </c>
      <c r="E19" s="82">
        <v>-15559.705631550332</v>
      </c>
      <c r="F19" s="82">
        <v>-15994.698964162166</v>
      </c>
      <c r="G19" s="82">
        <v>-16464.137684003537</v>
      </c>
      <c r="H19" s="82">
        <v>-16940.00281116736</v>
      </c>
      <c r="I19" s="82">
        <v>-17473.759472366281</v>
      </c>
      <c r="J19" s="82">
        <v>-17959.876245406755</v>
      </c>
      <c r="K19" s="82">
        <v>-18383.342781613457</v>
      </c>
      <c r="L19" s="82">
        <v>-18738.484537525095</v>
      </c>
      <c r="M19" s="82">
        <v>-19025.425873938337</v>
      </c>
      <c r="N19" s="82">
        <v>-19235.294412728847</v>
      </c>
      <c r="O19" s="82">
        <v>-19363.39520786178</v>
      </c>
      <c r="P19" s="82">
        <v>-19414.113538682861</v>
      </c>
      <c r="Q19" s="82">
        <v>-19401.864672108961</v>
      </c>
      <c r="R19" s="82">
        <v>-19321.537622990581</v>
      </c>
    </row>
    <row r="20" spans="1:18" ht="13.35" customHeight="1" x14ac:dyDescent="0.25">
      <c r="A20" s="66" t="s">
        <v>28</v>
      </c>
      <c r="B20" s="79"/>
      <c r="C20" s="79"/>
      <c r="D20" s="79"/>
      <c r="E20" s="79"/>
      <c r="F20" s="79"/>
      <c r="G20" s="79"/>
      <c r="H20" s="79"/>
      <c r="I20" s="79"/>
      <c r="J20" s="78"/>
    </row>
    <row r="21" spans="1:18" ht="13.35" customHeight="1" x14ac:dyDescent="0.25"/>
    <row r="22" spans="1:18" ht="13.35" customHeight="1" x14ac:dyDescent="0.25"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18" ht="13.35" customHeight="1" x14ac:dyDescent="0.25"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1:18" ht="13.35" customHeight="1" x14ac:dyDescent="0.25"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1:18" ht="13.35" customHeight="1" x14ac:dyDescent="0.25"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1:18" ht="13.35" customHeight="1" x14ac:dyDescent="0.25"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1:18" ht="13.35" customHeight="1" x14ac:dyDescent="0.25"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1:18" ht="13.35" customHeight="1" x14ac:dyDescent="0.25"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8" ht="13.35" customHeight="1" x14ac:dyDescent="0.25"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1:18" ht="13.35" customHeight="1" x14ac:dyDescent="0.25"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8" ht="13.35" customHeight="1" x14ac:dyDescent="0.25"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ht="13.35" customHeight="1" x14ac:dyDescent="0.25"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3:18" ht="13.35" customHeight="1" x14ac:dyDescent="0.25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3:18" ht="13.35" customHeight="1" x14ac:dyDescent="0.25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3:18" ht="13.35" customHeight="1" x14ac:dyDescent="0.25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3:18" ht="13.35" customHeight="1" x14ac:dyDescent="0.25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3:18" ht="13.35" customHeight="1" x14ac:dyDescent="0.25"/>
    <row r="38" spans="3:18" ht="13.35" customHeight="1" x14ac:dyDescent="0.25"/>
    <row r="39" spans="3:18" ht="13.35" customHeight="1" x14ac:dyDescent="0.25"/>
  </sheetData>
  <mergeCells count="4">
    <mergeCell ref="A2:R2"/>
    <mergeCell ref="A3:A4"/>
    <mergeCell ref="B3:B4"/>
    <mergeCell ref="C3:R3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&amp;L&amp;"Arial,Fett"Ergebnisse der 6. Regionalisieren Bevölkerungsprognose Sachsen-Anhalt</oddHeader>
    <oddFooter>&amp;R&amp;"Arial,Kursiv"&amp;9Anlage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Normal="100" workbookViewId="0">
      <selection activeCell="A3" sqref="A3:A5"/>
    </sheetView>
  </sheetViews>
  <sheetFormatPr baseColWidth="10" defaultRowHeight="15" x14ac:dyDescent="0.25"/>
  <cols>
    <col min="1" max="1" width="23.7109375" customWidth="1"/>
    <col min="2" max="2" width="5.7109375" customWidth="1"/>
    <col min="3" max="3" width="6.42578125" bestFit="1" customWidth="1"/>
    <col min="4" max="18" width="5.7109375" customWidth="1"/>
  </cols>
  <sheetData>
    <row r="1" spans="1:18" ht="13.5" customHeight="1" x14ac:dyDescent="0.25"/>
    <row r="2" spans="1:18" ht="33" customHeight="1" x14ac:dyDescent="0.25">
      <c r="A2" s="211" t="s">
        <v>54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1:18" ht="18.75" customHeight="1" x14ac:dyDescent="0.25">
      <c r="A3" s="156" t="s">
        <v>72</v>
      </c>
      <c r="B3" s="213">
        <v>2014</v>
      </c>
      <c r="C3" s="214" t="s">
        <v>51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1:18" ht="21.75" customHeight="1" x14ac:dyDescent="0.25">
      <c r="A4" s="156"/>
      <c r="B4" s="213"/>
      <c r="C4" s="80">
        <v>2015</v>
      </c>
      <c r="D4" s="80">
        <v>2016</v>
      </c>
      <c r="E4" s="80">
        <v>2017</v>
      </c>
      <c r="F4" s="80">
        <v>2018</v>
      </c>
      <c r="G4" s="80">
        <v>2019</v>
      </c>
      <c r="H4" s="80">
        <v>2020</v>
      </c>
      <c r="I4" s="80">
        <v>2021</v>
      </c>
      <c r="J4" s="80">
        <v>2022</v>
      </c>
      <c r="K4" s="80">
        <v>2023</v>
      </c>
      <c r="L4" s="80">
        <v>2024</v>
      </c>
      <c r="M4" s="80">
        <v>2025</v>
      </c>
      <c r="N4" s="80">
        <v>2026</v>
      </c>
      <c r="O4" s="80">
        <v>2027</v>
      </c>
      <c r="P4" s="80">
        <v>2028</v>
      </c>
      <c r="Q4" s="80">
        <v>2029</v>
      </c>
      <c r="R4" s="80">
        <v>2030</v>
      </c>
    </row>
    <row r="5" spans="1:18" ht="21.75" customHeight="1" x14ac:dyDescent="0.25">
      <c r="A5" s="156"/>
      <c r="B5" s="213" t="s">
        <v>16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18" ht="15" customHeight="1" x14ac:dyDescent="0.25">
      <c r="A6" s="35" t="s">
        <v>34</v>
      </c>
      <c r="B6" s="72">
        <v>108</v>
      </c>
      <c r="C6" s="72">
        <v>953.6117563118496</v>
      </c>
      <c r="D6" s="72">
        <v>327.95248140602416</v>
      </c>
      <c r="E6" s="72">
        <v>242.61646004640852</v>
      </c>
      <c r="F6" s="72">
        <v>216.22720338157524</v>
      </c>
      <c r="G6" s="72">
        <v>179.42033916273613</v>
      </c>
      <c r="H6" s="72">
        <v>144.19083485321789</v>
      </c>
      <c r="I6" s="72">
        <v>106.47173257125178</v>
      </c>
      <c r="J6" s="72">
        <v>93.257862063273933</v>
      </c>
      <c r="K6" s="72">
        <v>61.783560095756002</v>
      </c>
      <c r="L6" s="72">
        <v>28.738088643666742</v>
      </c>
      <c r="M6" s="72">
        <v>40.016643272874717</v>
      </c>
      <c r="N6" s="72">
        <v>46.073644744211379</v>
      </c>
      <c r="O6" s="72">
        <v>48.473891092556187</v>
      </c>
      <c r="P6" s="72">
        <v>48.260657877580343</v>
      </c>
      <c r="Q6" s="72">
        <v>45.434164477382183</v>
      </c>
      <c r="R6" s="72">
        <v>39.994643461982378</v>
      </c>
    </row>
    <row r="7" spans="1:18" ht="15" customHeight="1" x14ac:dyDescent="0.25">
      <c r="A7" s="33" t="s">
        <v>33</v>
      </c>
      <c r="B7" s="71">
        <v>1424</v>
      </c>
      <c r="C7" s="71">
        <v>3927.9785376782693</v>
      </c>
      <c r="D7" s="71">
        <v>2145.3559116552442</v>
      </c>
      <c r="E7" s="71">
        <v>1859.4976655137543</v>
      </c>
      <c r="F7" s="71">
        <v>1737.2925199026358</v>
      </c>
      <c r="G7" s="71">
        <v>1586.6500499780359</v>
      </c>
      <c r="H7" s="71">
        <v>1440.7954409965769</v>
      </c>
      <c r="I7" s="71">
        <v>1270.744200409561</v>
      </c>
      <c r="J7" s="71">
        <v>1168.357560028664</v>
      </c>
      <c r="K7" s="71">
        <v>1015.197710558572</v>
      </c>
      <c r="L7" s="71">
        <v>857.48040421991027</v>
      </c>
      <c r="M7" s="71">
        <v>822.30380970354599</v>
      </c>
      <c r="N7" s="71">
        <v>772.45362880528955</v>
      </c>
      <c r="O7" s="71">
        <v>712.25983646044369</v>
      </c>
      <c r="P7" s="71">
        <v>644.6080034347633</v>
      </c>
      <c r="Q7" s="71">
        <v>569.49496329691465</v>
      </c>
      <c r="R7" s="71">
        <v>486.91746936205163</v>
      </c>
    </row>
    <row r="8" spans="1:18" ht="15" customHeight="1" x14ac:dyDescent="0.25">
      <c r="A8" s="33" t="s">
        <v>32</v>
      </c>
      <c r="B8" s="71">
        <v>1883</v>
      </c>
      <c r="C8" s="71">
        <v>4207.82870103401</v>
      </c>
      <c r="D8" s="71">
        <v>2416.1877077472964</v>
      </c>
      <c r="E8" s="71">
        <v>2117.3438512091725</v>
      </c>
      <c r="F8" s="71">
        <v>1981.3049397154737</v>
      </c>
      <c r="G8" s="71">
        <v>1816.4186538210852</v>
      </c>
      <c r="H8" s="71">
        <v>1655.8184857276538</v>
      </c>
      <c r="I8" s="71">
        <v>1484.0441320738464</v>
      </c>
      <c r="J8" s="71">
        <v>1379.9996835468228</v>
      </c>
      <c r="K8" s="71">
        <v>1225.5321824467374</v>
      </c>
      <c r="L8" s="71">
        <v>1066.7556731776276</v>
      </c>
      <c r="M8" s="71">
        <v>1030.4768668492943</v>
      </c>
      <c r="N8" s="71">
        <v>979.81121334232739</v>
      </c>
      <c r="O8" s="71">
        <v>919.08620267856713</v>
      </c>
      <c r="P8" s="71">
        <v>851.18861524304884</v>
      </c>
      <c r="Q8" s="71">
        <v>776.12359653893509</v>
      </c>
      <c r="R8" s="71">
        <v>693.89654358008374</v>
      </c>
    </row>
    <row r="9" spans="1:18" ht="15" customHeight="1" x14ac:dyDescent="0.25">
      <c r="A9" s="33" t="s">
        <v>11</v>
      </c>
      <c r="B9" s="71">
        <v>153</v>
      </c>
      <c r="C9" s="71">
        <v>496.87068477244702</v>
      </c>
      <c r="D9" s="71">
        <v>-125.54532526018374</v>
      </c>
      <c r="E9" s="71">
        <v>-190.22210190852911</v>
      </c>
      <c r="F9" s="71">
        <v>-194.05740387586002</v>
      </c>
      <c r="G9" s="71">
        <v>-208.65253603059864</v>
      </c>
      <c r="H9" s="71">
        <v>-221.62624328865877</v>
      </c>
      <c r="I9" s="71">
        <v>-237.24335840357571</v>
      </c>
      <c r="J9" s="71">
        <v>-227.56244542451259</v>
      </c>
      <c r="K9" s="71">
        <v>-236.72782256251821</v>
      </c>
      <c r="L9" s="71">
        <v>-247.51188951685708</v>
      </c>
      <c r="M9" s="71">
        <v>-212.53942573663608</v>
      </c>
      <c r="N9" s="71">
        <v>-182.95323636956846</v>
      </c>
      <c r="O9" s="71">
        <v>-157.13780462294471</v>
      </c>
      <c r="P9" s="71">
        <v>-134.01593932551714</v>
      </c>
      <c r="Q9" s="71">
        <v>-113.5871236378448</v>
      </c>
      <c r="R9" s="71">
        <v>-95.850813723246574</v>
      </c>
    </row>
    <row r="10" spans="1:18" ht="15" customHeight="1" x14ac:dyDescent="0.25">
      <c r="A10" s="33" t="s">
        <v>10</v>
      </c>
      <c r="B10" s="71">
        <v>-510</v>
      </c>
      <c r="C10" s="71">
        <v>1568.1417207772556</v>
      </c>
      <c r="D10" s="71">
        <v>325.45305343980272</v>
      </c>
      <c r="E10" s="71">
        <v>160.51950471960845</v>
      </c>
      <c r="F10" s="71">
        <v>112.9103401374241</v>
      </c>
      <c r="G10" s="71">
        <v>44.228292845159558</v>
      </c>
      <c r="H10" s="71">
        <v>-21.598407594969103</v>
      </c>
      <c r="I10" s="71">
        <v>-79.748607282544071</v>
      </c>
      <c r="J10" s="71">
        <v>-88.866585702735392</v>
      </c>
      <c r="K10" s="71">
        <v>-134.27520334982364</v>
      </c>
      <c r="L10" s="71">
        <v>-182.67468869154618</v>
      </c>
      <c r="M10" s="71">
        <v>-142.49446829070439</v>
      </c>
      <c r="N10" s="71">
        <v>-112.58433732699996</v>
      </c>
      <c r="O10" s="71">
        <v>-89.820231683217571</v>
      </c>
      <c r="P10" s="71">
        <v>-72.118560134581458</v>
      </c>
      <c r="Q10" s="71">
        <v>-59.476749755393939</v>
      </c>
      <c r="R10" s="71">
        <v>-51.892144599467429</v>
      </c>
    </row>
    <row r="11" spans="1:18" ht="15" customHeight="1" x14ac:dyDescent="0.25">
      <c r="A11" s="33" t="s">
        <v>9</v>
      </c>
      <c r="B11" s="71">
        <v>626</v>
      </c>
      <c r="C11" s="71">
        <v>1330.3403451123395</v>
      </c>
      <c r="D11" s="71">
        <v>54.979351378385218</v>
      </c>
      <c r="E11" s="71">
        <v>-102.82776242751606</v>
      </c>
      <c r="F11" s="71">
        <v>-138.78085690170519</v>
      </c>
      <c r="G11" s="71">
        <v>-196.35582886725206</v>
      </c>
      <c r="H11" s="71">
        <v>-250.74130825730754</v>
      </c>
      <c r="I11" s="71">
        <v>-285.04522767620529</v>
      </c>
      <c r="J11" s="71">
        <v>-268.62413064203884</v>
      </c>
      <c r="K11" s="71">
        <v>-289.93659804646722</v>
      </c>
      <c r="L11" s="71">
        <v>-314.46205911124616</v>
      </c>
      <c r="M11" s="71">
        <v>-247.26913295911982</v>
      </c>
      <c r="N11" s="71">
        <v>-190.84034589705243</v>
      </c>
      <c r="O11" s="71">
        <v>-141.93930526434178</v>
      </c>
      <c r="P11" s="71">
        <v>-98.408385814302164</v>
      </c>
      <c r="Q11" s="71">
        <v>-60.24749446097303</v>
      </c>
      <c r="R11" s="71">
        <v>-27.456541521749386</v>
      </c>
    </row>
    <row r="12" spans="1:18" ht="15" customHeight="1" x14ac:dyDescent="0.25">
      <c r="A12" s="33" t="s">
        <v>8</v>
      </c>
      <c r="B12" s="71">
        <v>446</v>
      </c>
      <c r="C12" s="71">
        <v>1729.7124178645245</v>
      </c>
      <c r="D12" s="71">
        <v>349.75461835052738</v>
      </c>
      <c r="E12" s="71">
        <v>164.77951103132727</v>
      </c>
      <c r="F12" s="71">
        <v>109.99385661028464</v>
      </c>
      <c r="G12" s="71">
        <v>31.962346928181432</v>
      </c>
      <c r="H12" s="71">
        <v>-42.78609178507304</v>
      </c>
      <c r="I12" s="71">
        <v>-116.23158533989044</v>
      </c>
      <c r="J12" s="71">
        <v>-135.37473247723574</v>
      </c>
      <c r="K12" s="71">
        <v>-194.81011343482442</v>
      </c>
      <c r="L12" s="71">
        <v>-257.61980337905516</v>
      </c>
      <c r="M12" s="71">
        <v>-222.28320183616597</v>
      </c>
      <c r="N12" s="71">
        <v>-198.3916852864204</v>
      </c>
      <c r="O12" s="71">
        <v>-182.48199907142225</v>
      </c>
      <c r="P12" s="71">
        <v>-172.24441635098538</v>
      </c>
      <c r="Q12" s="71">
        <v>-167.676351578104</v>
      </c>
      <c r="R12" s="71">
        <v>-168.77512029371701</v>
      </c>
    </row>
    <row r="13" spans="1:18" ht="15" customHeight="1" x14ac:dyDescent="0.25">
      <c r="A13" s="33" t="s">
        <v>7</v>
      </c>
      <c r="B13" s="71">
        <v>368</v>
      </c>
      <c r="C13" s="71">
        <v>2225.1837596743717</v>
      </c>
      <c r="D13" s="71">
        <v>584.96449741684592</v>
      </c>
      <c r="E13" s="71">
        <v>373.162520841066</v>
      </c>
      <c r="F13" s="71">
        <v>317.23980636401575</v>
      </c>
      <c r="G13" s="71">
        <v>233.83277268373058</v>
      </c>
      <c r="H13" s="71">
        <v>154.655445119457</v>
      </c>
      <c r="I13" s="71">
        <v>85.6455397149075</v>
      </c>
      <c r="J13" s="71">
        <v>81.39380660533061</v>
      </c>
      <c r="K13" s="71">
        <v>28.84483195732173</v>
      </c>
      <c r="L13" s="71">
        <v>-27.884889008721075</v>
      </c>
      <c r="M13" s="71">
        <v>32.528348839512546</v>
      </c>
      <c r="N13" s="71">
        <v>79.105763622528684</v>
      </c>
      <c r="O13" s="71">
        <v>115.98124417770487</v>
      </c>
      <c r="P13" s="71">
        <v>145.9098828183669</v>
      </c>
      <c r="Q13" s="71">
        <v>168.88926894206452</v>
      </c>
      <c r="R13" s="71">
        <v>184.91688728897134</v>
      </c>
    </row>
    <row r="14" spans="1:18" ht="15" customHeight="1" x14ac:dyDescent="0.25">
      <c r="A14" s="33" t="s">
        <v>6</v>
      </c>
      <c r="B14" s="71">
        <v>225</v>
      </c>
      <c r="C14" s="71">
        <v>753.70074243871386</v>
      </c>
      <c r="D14" s="71">
        <v>78.529559968789727</v>
      </c>
      <c r="E14" s="71">
        <v>-3.9767198432009536</v>
      </c>
      <c r="F14" s="71">
        <v>-21.854365947114275</v>
      </c>
      <c r="G14" s="71">
        <v>-51.190658903678923</v>
      </c>
      <c r="H14" s="71">
        <v>-78.827239323367394</v>
      </c>
      <c r="I14" s="71">
        <v>-98.340443461928771</v>
      </c>
      <c r="J14" s="71">
        <v>-90.956719546497879</v>
      </c>
      <c r="K14" s="71">
        <v>-103.58739295778878</v>
      </c>
      <c r="L14" s="71">
        <v>-117.92584757324857</v>
      </c>
      <c r="M14" s="71">
        <v>-83.628589860903958</v>
      </c>
      <c r="N14" s="71">
        <v>-55.044114664299741</v>
      </c>
      <c r="O14" s="71">
        <v>-30.456373997924402</v>
      </c>
      <c r="P14" s="71">
        <v>-8.7214206310245572</v>
      </c>
      <c r="Q14" s="71">
        <v>10.16050388045187</v>
      </c>
      <c r="R14" s="71">
        <v>26.189143023545512</v>
      </c>
    </row>
    <row r="15" spans="1:18" ht="15" customHeight="1" x14ac:dyDescent="0.25">
      <c r="A15" s="33" t="s">
        <v>5</v>
      </c>
      <c r="B15" s="71">
        <v>-42</v>
      </c>
      <c r="C15" s="71">
        <v>876.36589391513917</v>
      </c>
      <c r="D15" s="71">
        <v>-173.04254442331876</v>
      </c>
      <c r="E15" s="71">
        <v>-296.89417834479718</v>
      </c>
      <c r="F15" s="71">
        <v>-319.85427264331611</v>
      </c>
      <c r="G15" s="71">
        <v>-360.75317846584858</v>
      </c>
      <c r="H15" s="71">
        <v>-399.04116775997591</v>
      </c>
      <c r="I15" s="71">
        <v>-428.0405307144556</v>
      </c>
      <c r="J15" s="71">
        <v>-415.01226555959965</v>
      </c>
      <c r="K15" s="71">
        <v>-433.22028819294883</v>
      </c>
      <c r="L15" s="71">
        <v>-454.07387264722456</v>
      </c>
      <c r="M15" s="71">
        <v>-398.94844127007218</v>
      </c>
      <c r="N15" s="71">
        <v>-352.72295634200782</v>
      </c>
      <c r="O15" s="71">
        <v>-312.71713095355881</v>
      </c>
      <c r="P15" s="71">
        <v>-277.14415666854802</v>
      </c>
      <c r="Q15" s="71">
        <v>-246.00416640366348</v>
      </c>
      <c r="R15" s="71">
        <v>-219.2973117114052</v>
      </c>
    </row>
    <row r="16" spans="1:18" ht="15" customHeight="1" x14ac:dyDescent="0.25">
      <c r="A16" s="33" t="s">
        <v>4</v>
      </c>
      <c r="B16" s="71">
        <v>-139</v>
      </c>
      <c r="C16" s="71">
        <v>1725.722044619748</v>
      </c>
      <c r="D16" s="71">
        <v>327.34270816959543</v>
      </c>
      <c r="E16" s="71">
        <v>141.83962150712432</v>
      </c>
      <c r="F16" s="71">
        <v>88.686930899146319</v>
      </c>
      <c r="G16" s="71">
        <v>12.18857110747922</v>
      </c>
      <c r="H16" s="71">
        <v>-60.726803694657065</v>
      </c>
      <c r="I16" s="71">
        <v>-121.22353932069564</v>
      </c>
      <c r="J16" s="71">
        <v>-126.72926072440532</v>
      </c>
      <c r="K16" s="71">
        <v>-173.24050803150385</v>
      </c>
      <c r="L16" s="71">
        <v>-223.29745460893719</v>
      </c>
      <c r="M16" s="71">
        <v>-173.88279724367203</v>
      </c>
      <c r="N16" s="71">
        <v>-136.21200064501681</v>
      </c>
      <c r="O16" s="71">
        <v>-106.77490041727106</v>
      </c>
      <c r="P16" s="71">
        <v>-83.232082888349396</v>
      </c>
      <c r="Q16" s="71">
        <v>-65.585559606401148</v>
      </c>
      <c r="R16" s="71">
        <v>-53.837430681371188</v>
      </c>
    </row>
    <row r="17" spans="1:18" ht="15" customHeight="1" x14ac:dyDescent="0.25">
      <c r="A17" s="33" t="s">
        <v>3</v>
      </c>
      <c r="B17" s="71">
        <v>-415</v>
      </c>
      <c r="C17" s="71">
        <v>1335.9334245184691</v>
      </c>
      <c r="D17" s="71">
        <v>-126.32571600436859</v>
      </c>
      <c r="E17" s="71">
        <v>-304.50594760787862</v>
      </c>
      <c r="F17" s="71">
        <v>-342.60448139466098</v>
      </c>
      <c r="G17" s="71">
        <v>-405.46382027960499</v>
      </c>
      <c r="H17" s="71">
        <v>-464.57430830660269</v>
      </c>
      <c r="I17" s="71">
        <v>-503.14141141260006</v>
      </c>
      <c r="J17" s="71">
        <v>-483.4662275978244</v>
      </c>
      <c r="K17" s="71">
        <v>-507.1837894150749</v>
      </c>
      <c r="L17" s="71">
        <v>-534.63345986422246</v>
      </c>
      <c r="M17" s="71">
        <v>-456.74623518146382</v>
      </c>
      <c r="N17" s="71">
        <v>-391.27000100264195</v>
      </c>
      <c r="O17" s="71">
        <v>-334.48796180379759</v>
      </c>
      <c r="P17" s="71">
        <v>-283.92282864819663</v>
      </c>
      <c r="Q17" s="71">
        <v>-239.57625898783044</v>
      </c>
      <c r="R17" s="71">
        <v>-201.44998806292278</v>
      </c>
    </row>
    <row r="18" spans="1:18" ht="15" customHeight="1" x14ac:dyDescent="0.25">
      <c r="A18" s="33" t="s">
        <v>2</v>
      </c>
      <c r="B18" s="71">
        <v>-120</v>
      </c>
      <c r="C18" s="71">
        <v>713.25089751475116</v>
      </c>
      <c r="D18" s="71">
        <v>-116.68730011804655</v>
      </c>
      <c r="E18" s="71">
        <v>-200.4914020464139</v>
      </c>
      <c r="F18" s="71">
        <v>-202.92586329342157</v>
      </c>
      <c r="G18" s="71">
        <v>-219.77963497784185</v>
      </c>
      <c r="H18" s="71">
        <v>-234.48698531112041</v>
      </c>
      <c r="I18" s="71">
        <v>-250.45777834608543</v>
      </c>
      <c r="J18" s="71">
        <v>-232.57003885202994</v>
      </c>
      <c r="K18" s="71">
        <v>-239.88227783553248</v>
      </c>
      <c r="L18" s="71">
        <v>-249.34770194677094</v>
      </c>
      <c r="M18" s="71">
        <v>-197.58709718323007</v>
      </c>
      <c r="N18" s="71">
        <v>-153.02191592604686</v>
      </c>
      <c r="O18" s="71">
        <v>-113.49186289245336</v>
      </c>
      <c r="P18" s="71">
        <v>-77.556885825513746</v>
      </c>
      <c r="Q18" s="71">
        <v>-45.21739872434955</v>
      </c>
      <c r="R18" s="71">
        <v>-16.473838788776447</v>
      </c>
    </row>
    <row r="19" spans="1:18" ht="15" customHeight="1" x14ac:dyDescent="0.25">
      <c r="A19" s="70" t="s">
        <v>1</v>
      </c>
      <c r="B19" s="69">
        <v>262</v>
      </c>
      <c r="C19" s="69">
        <v>1030.7340737680533</v>
      </c>
      <c r="D19" s="69">
        <v>79.830996273432902</v>
      </c>
      <c r="E19" s="69">
        <v>-34.716022690110549</v>
      </c>
      <c r="F19" s="69">
        <v>-58.078352954490583</v>
      </c>
      <c r="G19" s="69">
        <v>-97.630369001579311</v>
      </c>
      <c r="H19" s="69">
        <v>-134.8016513751727</v>
      </c>
      <c r="I19" s="69">
        <v>-167.18312281157159</v>
      </c>
      <c r="J19" s="69">
        <v>-161.59650571719339</v>
      </c>
      <c r="K19" s="69">
        <v>-184.24429123188565</v>
      </c>
      <c r="L19" s="69">
        <v>-209.2924996933516</v>
      </c>
      <c r="M19" s="69">
        <v>-165.69627910324016</v>
      </c>
      <c r="N19" s="69">
        <v>-130.15365705430395</v>
      </c>
      <c r="O19" s="69">
        <v>-100.24360370232171</v>
      </c>
      <c r="P19" s="69">
        <v>-74.352483086695429</v>
      </c>
      <c r="Q19" s="69">
        <v>-52.481393981165638</v>
      </c>
      <c r="R19" s="69">
        <v>-34.6314973340086</v>
      </c>
    </row>
    <row r="20" spans="1:18" ht="19.5" customHeight="1" x14ac:dyDescent="0.25">
      <c r="A20" s="68" t="s">
        <v>0</v>
      </c>
      <c r="B20" s="67">
        <f>SUM(B6:B19)</f>
        <v>4269</v>
      </c>
      <c r="C20" s="67">
        <f t="shared" ref="C20:R20" si="0">SUM(C6:C19)</f>
        <v>22875.374999999942</v>
      </c>
      <c r="D20" s="67">
        <f t="shared" si="0"/>
        <v>6148.7500000000264</v>
      </c>
      <c r="E20" s="67">
        <f t="shared" si="0"/>
        <v>3926.1250000000155</v>
      </c>
      <c r="F20" s="67">
        <f t="shared" si="0"/>
        <v>3285.4999999999873</v>
      </c>
      <c r="G20" s="67">
        <f t="shared" si="0"/>
        <v>2364.8750000000036</v>
      </c>
      <c r="H20" s="67">
        <f t="shared" si="0"/>
        <v>1486.2500000000009</v>
      </c>
      <c r="I20" s="67">
        <f t="shared" si="0"/>
        <v>660.2500000000141</v>
      </c>
      <c r="J20" s="67">
        <f t="shared" si="0"/>
        <v>492.25000000001819</v>
      </c>
      <c r="K20" s="67">
        <f t="shared" si="0"/>
        <v>-165.7499999999809</v>
      </c>
      <c r="L20" s="67">
        <f t="shared" si="0"/>
        <v>-865.74999999997635</v>
      </c>
      <c r="M20" s="67">
        <f t="shared" si="0"/>
        <v>-375.7499999999809</v>
      </c>
      <c r="N20" s="67">
        <f t="shared" si="0"/>
        <v>-25.750000000001364</v>
      </c>
      <c r="O20" s="67">
        <f t="shared" si="0"/>
        <v>226.25000000001864</v>
      </c>
      <c r="P20" s="67">
        <f t="shared" si="0"/>
        <v>408.25000000004547</v>
      </c>
      <c r="Q20" s="67">
        <f t="shared" si="0"/>
        <v>520.25000000002228</v>
      </c>
      <c r="R20" s="67">
        <f t="shared" si="0"/>
        <v>562.24999999996999</v>
      </c>
    </row>
    <row r="21" spans="1:18" ht="17.25" customHeight="1" x14ac:dyDescent="0.25">
      <c r="A21" s="66" t="s">
        <v>28</v>
      </c>
      <c r="B21" s="65"/>
      <c r="C21" s="64"/>
      <c r="D21" s="64"/>
      <c r="E21" s="64"/>
      <c r="F21" s="64"/>
      <c r="G21" s="64"/>
      <c r="H21" s="64"/>
      <c r="I21" s="64"/>
      <c r="J21" s="64"/>
    </row>
    <row r="22" spans="1:18" ht="13.35" customHeight="1" x14ac:dyDescent="0.25"/>
    <row r="23" spans="1:18" ht="13.35" customHeight="1" x14ac:dyDescent="0.25"/>
  </sheetData>
  <mergeCells count="5">
    <mergeCell ref="A2:R2"/>
    <mergeCell ref="A3:A5"/>
    <mergeCell ref="B3:B4"/>
    <mergeCell ref="C3:R3"/>
    <mergeCell ref="B5:R5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&amp;L&amp;"Arial,Fett"Ergebnisse der 6. Regionalisieren Bevölkerungsprognose Sachsen-Anhalt</oddHeader>
    <oddFooter>&amp;R&amp;"Arial,Kursiv"&amp;9Anlage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Normal="100" workbookViewId="0">
      <selection activeCell="A3" sqref="A3:A5"/>
    </sheetView>
  </sheetViews>
  <sheetFormatPr baseColWidth="10" defaultRowHeight="15" x14ac:dyDescent="0.25"/>
  <cols>
    <col min="1" max="1" width="22.42578125" customWidth="1"/>
    <col min="2" max="2" width="5.7109375" customWidth="1"/>
    <col min="3" max="6" width="6.28515625" customWidth="1"/>
    <col min="7" max="18" width="5.7109375" customWidth="1"/>
  </cols>
  <sheetData>
    <row r="1" spans="1:18" ht="23.25" customHeight="1" x14ac:dyDescent="0.25"/>
    <row r="2" spans="1:18" ht="33" customHeight="1" x14ac:dyDescent="0.25">
      <c r="A2" s="211" t="s">
        <v>53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1:18" ht="18.75" customHeight="1" x14ac:dyDescent="0.25">
      <c r="A3" s="156" t="s">
        <v>72</v>
      </c>
      <c r="B3" s="213">
        <v>2014</v>
      </c>
      <c r="C3" s="214" t="s">
        <v>51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1:18" ht="21.75" customHeight="1" x14ac:dyDescent="0.25">
      <c r="A4" s="156"/>
      <c r="B4" s="213"/>
      <c r="C4" s="80">
        <v>2015</v>
      </c>
      <c r="D4" s="80">
        <v>2016</v>
      </c>
      <c r="E4" s="80">
        <v>2017</v>
      </c>
      <c r="F4" s="80">
        <v>2018</v>
      </c>
      <c r="G4" s="80">
        <v>2019</v>
      </c>
      <c r="H4" s="80">
        <v>2020</v>
      </c>
      <c r="I4" s="80">
        <v>2021</v>
      </c>
      <c r="J4" s="80">
        <v>2022</v>
      </c>
      <c r="K4" s="80">
        <v>2023</v>
      </c>
      <c r="L4" s="80">
        <v>2024</v>
      </c>
      <c r="M4" s="80">
        <v>2025</v>
      </c>
      <c r="N4" s="80">
        <v>2026</v>
      </c>
      <c r="O4" s="80">
        <v>2027</v>
      </c>
      <c r="P4" s="80">
        <v>2028</v>
      </c>
      <c r="Q4" s="80">
        <v>2029</v>
      </c>
      <c r="R4" s="80">
        <v>2030</v>
      </c>
    </row>
    <row r="5" spans="1:18" ht="21.75" customHeight="1" x14ac:dyDescent="0.25">
      <c r="A5" s="156"/>
      <c r="B5" s="213" t="s">
        <v>16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18" ht="15" customHeight="1" x14ac:dyDescent="0.25">
      <c r="A6" s="50" t="s">
        <v>34</v>
      </c>
      <c r="B6" s="72">
        <v>108</v>
      </c>
      <c r="C6" s="72">
        <v>953.6117563118496</v>
      </c>
      <c r="D6" s="72">
        <v>593.93499837915488</v>
      </c>
      <c r="E6" s="72">
        <v>388.64607720812455</v>
      </c>
      <c r="F6" s="72">
        <v>306.45264541363804</v>
      </c>
      <c r="G6" s="72">
        <v>222.18615561723891</v>
      </c>
      <c r="H6" s="72">
        <v>185.39204826670402</v>
      </c>
      <c r="I6" s="72">
        <v>143.50067120868835</v>
      </c>
      <c r="J6" s="72">
        <v>131.3298693947213</v>
      </c>
      <c r="K6" s="72">
        <v>108.20011697930022</v>
      </c>
      <c r="L6" s="72">
        <v>79.326920303260522</v>
      </c>
      <c r="M6" s="72">
        <v>47.839658477966623</v>
      </c>
      <c r="N6" s="72">
        <v>59.112003419363646</v>
      </c>
      <c r="O6" s="72">
        <v>65.162990196750798</v>
      </c>
      <c r="P6" s="72">
        <v>67.557428716806498</v>
      </c>
      <c r="Q6" s="72">
        <v>67.338607051640338</v>
      </c>
      <c r="R6" s="72">
        <v>64.506757771269349</v>
      </c>
    </row>
    <row r="7" spans="1:18" ht="15" customHeight="1" x14ac:dyDescent="0.25">
      <c r="A7" s="43" t="s">
        <v>33</v>
      </c>
      <c r="B7" s="71">
        <v>1424</v>
      </c>
      <c r="C7" s="71">
        <v>3927.9785376782693</v>
      </c>
      <c r="D7" s="71">
        <v>2881.9642347379413</v>
      </c>
      <c r="E7" s="71">
        <v>2263.9100781866109</v>
      </c>
      <c r="F7" s="71">
        <v>1987.1616177326468</v>
      </c>
      <c r="G7" s="71">
        <v>1705.0851136893798</v>
      </c>
      <c r="H7" s="71">
        <v>1554.8975145721288</v>
      </c>
      <c r="I7" s="71">
        <v>1373.291633623041</v>
      </c>
      <c r="J7" s="71">
        <v>1273.7936533326665</v>
      </c>
      <c r="K7" s="71">
        <v>1143.7430845867257</v>
      </c>
      <c r="L7" s="71">
        <v>997.58041861015226</v>
      </c>
      <c r="M7" s="71">
        <v>843.96876038244591</v>
      </c>
      <c r="N7" s="71">
        <v>808.56187993680396</v>
      </c>
      <c r="O7" s="71">
        <v>758.47839790877333</v>
      </c>
      <c r="P7" s="71">
        <v>698.04821510939109</v>
      </c>
      <c r="Q7" s="71">
        <v>630.15682519783877</v>
      </c>
      <c r="R7" s="71">
        <v>554.80098148927573</v>
      </c>
    </row>
    <row r="8" spans="1:18" ht="15" customHeight="1" x14ac:dyDescent="0.25">
      <c r="A8" s="43" t="s">
        <v>32</v>
      </c>
      <c r="B8" s="71">
        <v>1883</v>
      </c>
      <c r="C8" s="71">
        <v>4207.82870103401</v>
      </c>
      <c r="D8" s="71">
        <v>3151.065566693549</v>
      </c>
      <c r="E8" s="71">
        <v>2520.8062051404486</v>
      </c>
      <c r="F8" s="71">
        <v>2230.5870369658751</v>
      </c>
      <c r="G8" s="71">
        <v>1934.575486043821</v>
      </c>
      <c r="H8" s="71">
        <v>1769.6525070154075</v>
      </c>
      <c r="I8" s="71">
        <v>1586.3506575349929</v>
      </c>
      <c r="J8" s="71">
        <v>1485.1880829646216</v>
      </c>
      <c r="K8" s="71">
        <v>1353.7755735177452</v>
      </c>
      <c r="L8" s="71">
        <v>1206.5265600752464</v>
      </c>
      <c r="M8" s="71">
        <v>1052.0909215241882</v>
      </c>
      <c r="N8" s="71">
        <v>1015.8346378004753</v>
      </c>
      <c r="O8" s="71">
        <v>965.19618598499801</v>
      </c>
      <c r="P8" s="71">
        <v>904.50328344111404</v>
      </c>
      <c r="Q8" s="71">
        <v>836.64294962862004</v>
      </c>
      <c r="R8" s="71">
        <v>761.6205815614012</v>
      </c>
    </row>
    <row r="9" spans="1:18" ht="15" customHeight="1" x14ac:dyDescent="0.25">
      <c r="A9" s="43" t="s">
        <v>11</v>
      </c>
      <c r="B9" s="71">
        <v>153</v>
      </c>
      <c r="C9" s="71">
        <v>496.87068477244702</v>
      </c>
      <c r="D9" s="71">
        <v>149.01316838917592</v>
      </c>
      <c r="E9" s="71">
        <v>-39.484105395154074</v>
      </c>
      <c r="F9" s="71">
        <v>-100.92285603009532</v>
      </c>
      <c r="G9" s="71">
        <v>-164.50783705168033</v>
      </c>
      <c r="H9" s="71">
        <v>-179.09659427238603</v>
      </c>
      <c r="I9" s="71">
        <v>-199.02050928768676</v>
      </c>
      <c r="J9" s="71">
        <v>-188.26289633352644</v>
      </c>
      <c r="K9" s="71">
        <v>-188.81467367076948</v>
      </c>
      <c r="L9" s="71">
        <v>-195.29194072472364</v>
      </c>
      <c r="M9" s="71">
        <v>-204.46417592342004</v>
      </c>
      <c r="N9" s="71">
        <v>-169.49448668087462</v>
      </c>
      <c r="O9" s="71">
        <v>-139.91060502141636</v>
      </c>
      <c r="P9" s="71">
        <v>-114.09698978624783</v>
      </c>
      <c r="Q9" s="71">
        <v>-90.976424160837269</v>
      </c>
      <c r="R9" s="71">
        <v>-70.548364308501732</v>
      </c>
    </row>
    <row r="10" spans="1:18" ht="15" customHeight="1" x14ac:dyDescent="0.25">
      <c r="A10" s="43" t="s">
        <v>10</v>
      </c>
      <c r="B10" s="71">
        <v>-510</v>
      </c>
      <c r="C10" s="71">
        <v>1568.1417207772556</v>
      </c>
      <c r="D10" s="71">
        <v>856.13296328472734</v>
      </c>
      <c r="E10" s="71">
        <v>451.8731807129052</v>
      </c>
      <c r="F10" s="71">
        <v>292.92528994757049</v>
      </c>
      <c r="G10" s="71">
        <v>129.55329795748003</v>
      </c>
      <c r="H10" s="71">
        <v>60.60495098885167</v>
      </c>
      <c r="I10" s="71">
        <v>-5.8696394413827875</v>
      </c>
      <c r="J10" s="71">
        <v>-12.906520175908554</v>
      </c>
      <c r="K10" s="71">
        <v>-41.666356337665093</v>
      </c>
      <c r="L10" s="71">
        <v>-81.741450936729962</v>
      </c>
      <c r="M10" s="71">
        <v>-126.88623564820773</v>
      </c>
      <c r="N10" s="71">
        <v>-86.570616256170979</v>
      </c>
      <c r="O10" s="71">
        <v>-56.52266871255506</v>
      </c>
      <c r="P10" s="71">
        <v>-33.618252949753696</v>
      </c>
      <c r="Q10" s="71">
        <v>-15.773698356398199</v>
      </c>
      <c r="R10" s="71">
        <v>-2.9863489863100767</v>
      </c>
    </row>
    <row r="11" spans="1:18" ht="15" customHeight="1" x14ac:dyDescent="0.25">
      <c r="A11" s="43" t="s">
        <v>9</v>
      </c>
      <c r="B11" s="71">
        <v>626</v>
      </c>
      <c r="C11" s="71">
        <v>1330.3403451123395</v>
      </c>
      <c r="D11" s="71">
        <v>605.14924976012753</v>
      </c>
      <c r="E11" s="71">
        <v>199.22629942912681</v>
      </c>
      <c r="F11" s="71">
        <v>47.845402745433603</v>
      </c>
      <c r="G11" s="71">
        <v>-107.89713932352333</v>
      </c>
      <c r="H11" s="71">
        <v>-165.51891223346684</v>
      </c>
      <c r="I11" s="71">
        <v>-208.45294770541295</v>
      </c>
      <c r="J11" s="71">
        <v>-189.87432165798054</v>
      </c>
      <c r="K11" s="71">
        <v>-193.92655695631765</v>
      </c>
      <c r="L11" s="71">
        <v>-209.82190196804731</v>
      </c>
      <c r="M11" s="71">
        <v>-231.08766535965424</v>
      </c>
      <c r="N11" s="71">
        <v>-163.8712332312798</v>
      </c>
      <c r="O11" s="71">
        <v>-107.41884105214922</v>
      </c>
      <c r="P11" s="71">
        <v>-58.494099068961987</v>
      </c>
      <c r="Q11" s="71">
        <v>-14.939385182477054</v>
      </c>
      <c r="R11" s="71">
        <v>23.24539028989966</v>
      </c>
    </row>
    <row r="12" spans="1:18" ht="15" customHeight="1" x14ac:dyDescent="0.25">
      <c r="A12" s="43" t="s">
        <v>8</v>
      </c>
      <c r="B12" s="71">
        <v>446</v>
      </c>
      <c r="C12" s="71">
        <v>1729.7124178645245</v>
      </c>
      <c r="D12" s="71">
        <v>938.09970074244484</v>
      </c>
      <c r="E12" s="71">
        <v>487.79249744257686</v>
      </c>
      <c r="F12" s="71">
        <v>309.56973750009456</v>
      </c>
      <c r="G12" s="71">
        <v>126.55900723432933</v>
      </c>
      <c r="H12" s="71">
        <v>48.349715095240754</v>
      </c>
      <c r="I12" s="71">
        <v>-34.324720928470015</v>
      </c>
      <c r="J12" s="71">
        <v>-51.16063244858924</v>
      </c>
      <c r="K12" s="71">
        <v>-92.138128468396644</v>
      </c>
      <c r="L12" s="71">
        <v>-145.71887594373311</v>
      </c>
      <c r="M12" s="71">
        <v>-204.97893470699364</v>
      </c>
      <c r="N12" s="71">
        <v>-169.55124007113045</v>
      </c>
      <c r="O12" s="71">
        <v>-145.56622919584879</v>
      </c>
      <c r="P12" s="71">
        <v>-129.56055743235629</v>
      </c>
      <c r="Q12" s="71">
        <v>-119.22440361641929</v>
      </c>
      <c r="R12" s="71">
        <v>-114.55508328897213</v>
      </c>
    </row>
    <row r="13" spans="1:18" ht="15" customHeight="1" x14ac:dyDescent="0.25">
      <c r="A13" s="43" t="s">
        <v>7</v>
      </c>
      <c r="B13" s="71">
        <v>368</v>
      </c>
      <c r="C13" s="71">
        <v>2225.1837596743717</v>
      </c>
      <c r="D13" s="71">
        <v>1288.1023358603488</v>
      </c>
      <c r="E13" s="71">
        <v>759.19898116299009</v>
      </c>
      <c r="F13" s="71">
        <v>555.75519077719946</v>
      </c>
      <c r="G13" s="71">
        <v>346.88630749229378</v>
      </c>
      <c r="H13" s="71">
        <v>263.57287499599988</v>
      </c>
      <c r="I13" s="71">
        <v>183.53335643939499</v>
      </c>
      <c r="J13" s="71">
        <v>182.03902661782922</v>
      </c>
      <c r="K13" s="71">
        <v>151.54927827393112</v>
      </c>
      <c r="L13" s="71">
        <v>105.84917045994371</v>
      </c>
      <c r="M13" s="71">
        <v>53.20887349961049</v>
      </c>
      <c r="N13" s="71">
        <v>113.57330472270405</v>
      </c>
      <c r="O13" s="71">
        <v>160.09969678592461</v>
      </c>
      <c r="P13" s="71">
        <v>196.92184364661989</v>
      </c>
      <c r="Q13" s="71">
        <v>226.79473799035441</v>
      </c>
      <c r="R13" s="71">
        <v>249.71586455729084</v>
      </c>
    </row>
    <row r="14" spans="1:18" ht="15" customHeight="1" x14ac:dyDescent="0.25">
      <c r="A14" s="43" t="s">
        <v>6</v>
      </c>
      <c r="B14" s="71">
        <v>225</v>
      </c>
      <c r="C14" s="71">
        <v>753.70074243871386</v>
      </c>
      <c r="D14" s="71">
        <v>370.29408397487168</v>
      </c>
      <c r="E14" s="71">
        <v>156.20772470915654</v>
      </c>
      <c r="F14" s="71">
        <v>77.116737294164523</v>
      </c>
      <c r="G14" s="71">
        <v>-4.2795001419181062</v>
      </c>
      <c r="H14" s="71">
        <v>-33.632342467519265</v>
      </c>
      <c r="I14" s="71">
        <v>-57.722245021866001</v>
      </c>
      <c r="J14" s="71">
        <v>-49.19434650248877</v>
      </c>
      <c r="K14" s="71">
        <v>-52.671623082219412</v>
      </c>
      <c r="L14" s="71">
        <v>-62.433379281896578</v>
      </c>
      <c r="M14" s="71">
        <v>-75.047280331312322</v>
      </c>
      <c r="N14" s="71">
        <v>-40.741932114985048</v>
      </c>
      <c r="O14" s="71">
        <v>-12.149580334795246</v>
      </c>
      <c r="P14" s="71">
        <v>12.445809541967265</v>
      </c>
      <c r="Q14" s="71">
        <v>34.188170563304539</v>
      </c>
      <c r="R14" s="71">
        <v>53.07724621626312</v>
      </c>
    </row>
    <row r="15" spans="1:18" ht="15" customHeight="1" x14ac:dyDescent="0.25">
      <c r="A15" s="43" t="s">
        <v>5</v>
      </c>
      <c r="B15" s="71">
        <v>-42</v>
      </c>
      <c r="C15" s="71">
        <v>876.36589391513917</v>
      </c>
      <c r="D15" s="71">
        <v>282.62301750661209</v>
      </c>
      <c r="E15" s="71">
        <v>-46.724850226401031</v>
      </c>
      <c r="F15" s="71">
        <v>-165.28536634159445</v>
      </c>
      <c r="G15" s="71">
        <v>-287.48930380260572</v>
      </c>
      <c r="H15" s="71">
        <v>-328.45767875514321</v>
      </c>
      <c r="I15" s="71">
        <v>-364.60473679872302</v>
      </c>
      <c r="J15" s="71">
        <v>-349.78954787158636</v>
      </c>
      <c r="K15" s="71">
        <v>-353.7021803267462</v>
      </c>
      <c r="L15" s="71">
        <v>-367.40806969192272</v>
      </c>
      <c r="M15" s="71">
        <v>-385.54651297801502</v>
      </c>
      <c r="N15" s="71">
        <v>-330.38640918858073</v>
      </c>
      <c r="O15" s="71">
        <v>-284.12635059717377</v>
      </c>
      <c r="P15" s="71">
        <v>-244.0860668814712</v>
      </c>
      <c r="Q15" s="71">
        <v>-208.47876718590396</v>
      </c>
      <c r="R15" s="71">
        <v>-177.304603062963</v>
      </c>
    </row>
    <row r="16" spans="1:18" ht="15" customHeight="1" x14ac:dyDescent="0.25">
      <c r="A16" s="43" t="s">
        <v>4</v>
      </c>
      <c r="B16" s="71">
        <v>-139</v>
      </c>
      <c r="C16" s="71">
        <v>1725.722044619748</v>
      </c>
      <c r="D16" s="71">
        <v>924.38464524727351</v>
      </c>
      <c r="E16" s="71">
        <v>469.62735166741732</v>
      </c>
      <c r="F16" s="71">
        <v>291.21292131961309</v>
      </c>
      <c r="G16" s="71">
        <v>108.1835492258524</v>
      </c>
      <c r="H16" s="71">
        <v>31.756163029145682</v>
      </c>
      <c r="I16" s="71">
        <v>-38.105936315761937</v>
      </c>
      <c r="J16" s="71">
        <v>-41.270316789759818</v>
      </c>
      <c r="K16" s="71">
        <v>-69.050836659122069</v>
      </c>
      <c r="L16" s="71">
        <v>-109.74241951769181</v>
      </c>
      <c r="M16" s="71">
        <v>-156.32274027079802</v>
      </c>
      <c r="N16" s="71">
        <v>-106.94523902356013</v>
      </c>
      <c r="O16" s="71">
        <v>-69.313445541805777</v>
      </c>
      <c r="P16" s="71">
        <v>-39.917275688596419</v>
      </c>
      <c r="Q16" s="71">
        <v>-16.417400082356835</v>
      </c>
      <c r="R16" s="71">
        <v>1.1840811669626419</v>
      </c>
    </row>
    <row r="17" spans="1:18" ht="15" customHeight="1" x14ac:dyDescent="0.25">
      <c r="A17" s="43" t="s">
        <v>3</v>
      </c>
      <c r="B17" s="71">
        <v>-415</v>
      </c>
      <c r="C17" s="71">
        <v>1335.9334245184691</v>
      </c>
      <c r="D17" s="71">
        <v>505.78674883867643</v>
      </c>
      <c r="E17" s="71">
        <v>42.536189953003486</v>
      </c>
      <c r="F17" s="71">
        <v>-128.1820178302587</v>
      </c>
      <c r="G17" s="71">
        <v>-303.83005142249021</v>
      </c>
      <c r="H17" s="71">
        <v>-366.65884806621034</v>
      </c>
      <c r="I17" s="71">
        <v>-415.14144081680752</v>
      </c>
      <c r="J17" s="71">
        <v>-392.98738459087599</v>
      </c>
      <c r="K17" s="71">
        <v>-396.87396711893598</v>
      </c>
      <c r="L17" s="71">
        <v>-414.40814792349192</v>
      </c>
      <c r="M17" s="71">
        <v>-438.15469209784806</v>
      </c>
      <c r="N17" s="71">
        <v>-360.28409586327507</v>
      </c>
      <c r="O17" s="71">
        <v>-294.82600322540839</v>
      </c>
      <c r="P17" s="71">
        <v>-238.0636890419355</v>
      </c>
      <c r="Q17" s="71">
        <v>-187.51993835369558</v>
      </c>
      <c r="R17" s="71">
        <v>-143.19648640091509</v>
      </c>
    </row>
    <row r="18" spans="1:18" ht="15" customHeight="1" x14ac:dyDescent="0.25">
      <c r="A18" s="43" t="s">
        <v>2</v>
      </c>
      <c r="B18" s="71">
        <v>-120</v>
      </c>
      <c r="C18" s="71">
        <v>713.25089751475116</v>
      </c>
      <c r="D18" s="71">
        <v>250.62597984517015</v>
      </c>
      <c r="E18" s="71">
        <v>1.1707908745684108</v>
      </c>
      <c r="F18" s="71">
        <v>-78.327436952956305</v>
      </c>
      <c r="G18" s="71">
        <v>-160.72142133669604</v>
      </c>
      <c r="H18" s="71">
        <v>-177.58943802269914</v>
      </c>
      <c r="I18" s="71">
        <v>-199.32200799826205</v>
      </c>
      <c r="J18" s="71">
        <v>-179.99382426905959</v>
      </c>
      <c r="K18" s="71">
        <v>-175.78250937136545</v>
      </c>
      <c r="L18" s="71">
        <v>-179.48615654200057</v>
      </c>
      <c r="M18" s="71">
        <v>-186.78376541960642</v>
      </c>
      <c r="N18" s="71">
        <v>-135.01636298667381</v>
      </c>
      <c r="O18" s="71">
        <v>-90.444755130055455</v>
      </c>
      <c r="P18" s="71">
        <v>-50.908667475243419</v>
      </c>
      <c r="Q18" s="71">
        <v>-14.968069786200431</v>
      </c>
      <c r="R18" s="71">
        <v>17.376600737245099</v>
      </c>
    </row>
    <row r="19" spans="1:18" ht="15" customHeight="1" x14ac:dyDescent="0.25">
      <c r="A19" s="40" t="s">
        <v>1</v>
      </c>
      <c r="B19" s="69">
        <v>262</v>
      </c>
      <c r="C19" s="69">
        <v>1030.7340737680533</v>
      </c>
      <c r="D19" s="69">
        <v>491.57330673994875</v>
      </c>
      <c r="E19" s="69">
        <v>191.33857913464635</v>
      </c>
      <c r="F19" s="69">
        <v>81.591097458661352</v>
      </c>
      <c r="G19" s="69">
        <v>-31.428664181473323</v>
      </c>
      <c r="H19" s="69">
        <v>-71.021960146047604</v>
      </c>
      <c r="I19" s="69">
        <v>-109.86213449172556</v>
      </c>
      <c r="J19" s="69">
        <v>-102.66084167002555</v>
      </c>
      <c r="K19" s="69">
        <v>-112.39122136616243</v>
      </c>
      <c r="L19" s="69">
        <v>-130.9807269183475</v>
      </c>
      <c r="M19" s="69">
        <v>-153.5862111483375</v>
      </c>
      <c r="N19" s="69">
        <v>-109.97021046280861</v>
      </c>
      <c r="O19" s="69">
        <v>-74.408792065206399</v>
      </c>
      <c r="P19" s="69">
        <v>-44.480982131280143</v>
      </c>
      <c r="Q19" s="69">
        <v>-18.573203707454013</v>
      </c>
      <c r="R19" s="69">
        <v>3.3133822580020933</v>
      </c>
    </row>
    <row r="20" spans="1:18" ht="19.5" customHeight="1" x14ac:dyDescent="0.25">
      <c r="A20" s="86" t="s">
        <v>0</v>
      </c>
      <c r="B20" s="67">
        <f>SUM(B6:B19)</f>
        <v>4269</v>
      </c>
      <c r="C20" s="67">
        <f t="shared" ref="C20:R20" si="0">SUM(C6:C19)</f>
        <v>22875.374999999942</v>
      </c>
      <c r="D20" s="67">
        <f t="shared" si="0"/>
        <v>13288.750000000022</v>
      </c>
      <c r="E20" s="67">
        <f t="shared" si="0"/>
        <v>7846.12500000002</v>
      </c>
      <c r="F20" s="67">
        <f t="shared" si="0"/>
        <v>5707.4999999999918</v>
      </c>
      <c r="G20" s="67">
        <f t="shared" si="0"/>
        <v>3512.8750000000082</v>
      </c>
      <c r="H20" s="67">
        <f t="shared" si="0"/>
        <v>2592.2500000000059</v>
      </c>
      <c r="I20" s="67">
        <f t="shared" si="0"/>
        <v>1654.2500000000186</v>
      </c>
      <c r="J20" s="67">
        <f t="shared" si="0"/>
        <v>1514.2500000000377</v>
      </c>
      <c r="K20" s="67">
        <f t="shared" si="0"/>
        <v>1080.2500000000018</v>
      </c>
      <c r="L20" s="67">
        <f t="shared" si="0"/>
        <v>492.25000000001774</v>
      </c>
      <c r="M20" s="67">
        <f t="shared" si="0"/>
        <v>-165.74999999998181</v>
      </c>
      <c r="N20" s="67">
        <f t="shared" si="0"/>
        <v>324.25000000000773</v>
      </c>
      <c r="O20" s="67">
        <f t="shared" si="0"/>
        <v>674.25000000003229</v>
      </c>
      <c r="P20" s="67">
        <f t="shared" si="0"/>
        <v>926.2500000000523</v>
      </c>
      <c r="Q20" s="67">
        <f t="shared" si="0"/>
        <v>1108.2500000000155</v>
      </c>
      <c r="R20" s="67">
        <f t="shared" si="0"/>
        <v>1220.2499999999477</v>
      </c>
    </row>
    <row r="21" spans="1:18" ht="13.35" customHeight="1" x14ac:dyDescent="0.25">
      <c r="A21" s="66" t="s">
        <v>28</v>
      </c>
      <c r="B21" s="79"/>
      <c r="C21" s="79"/>
      <c r="D21" s="79"/>
      <c r="E21" s="79"/>
      <c r="F21" s="79"/>
      <c r="G21" s="79"/>
      <c r="H21" s="79"/>
      <c r="I21" s="79"/>
      <c r="J21" s="78"/>
    </row>
    <row r="22" spans="1:18" ht="13.35" customHeight="1" x14ac:dyDescent="0.25"/>
    <row r="23" spans="1:18" ht="13.35" customHeight="1" x14ac:dyDescent="0.25"/>
    <row r="24" spans="1:18" ht="13.35" customHeight="1" x14ac:dyDescent="0.25"/>
    <row r="25" spans="1:18" ht="13.35" customHeight="1" x14ac:dyDescent="0.25"/>
    <row r="26" spans="1:18" ht="13.35" customHeight="1" x14ac:dyDescent="0.25"/>
    <row r="27" spans="1:18" ht="13.35" customHeight="1" x14ac:dyDescent="0.25"/>
    <row r="28" spans="1:18" ht="13.35" customHeight="1" x14ac:dyDescent="0.25"/>
    <row r="29" spans="1:18" ht="13.35" customHeight="1" x14ac:dyDescent="0.25"/>
    <row r="30" spans="1:18" ht="13.35" customHeight="1" x14ac:dyDescent="0.25"/>
    <row r="31" spans="1:18" ht="13.35" customHeight="1" x14ac:dyDescent="0.25"/>
    <row r="32" spans="1:18" ht="13.35" customHeight="1" x14ac:dyDescent="0.25"/>
    <row r="33" ht="13.35" customHeight="1" x14ac:dyDescent="0.25"/>
    <row r="34" ht="13.35" customHeight="1" x14ac:dyDescent="0.25"/>
    <row r="35" ht="13.35" customHeight="1" x14ac:dyDescent="0.25"/>
    <row r="36" ht="13.35" customHeight="1" x14ac:dyDescent="0.25"/>
    <row r="37" ht="13.35" customHeight="1" x14ac:dyDescent="0.25"/>
    <row r="38" ht="13.35" customHeight="1" x14ac:dyDescent="0.25"/>
    <row r="39" ht="13.35" customHeight="1" x14ac:dyDescent="0.25"/>
    <row r="40" ht="13.35" customHeight="1" x14ac:dyDescent="0.25"/>
    <row r="41" ht="13.35" customHeight="1" x14ac:dyDescent="0.25"/>
    <row r="42" ht="13.35" customHeight="1" x14ac:dyDescent="0.25"/>
    <row r="43" ht="13.35" customHeight="1" x14ac:dyDescent="0.25"/>
    <row r="44" ht="13.35" customHeight="1" x14ac:dyDescent="0.25"/>
  </sheetData>
  <mergeCells count="5">
    <mergeCell ref="A2:R2"/>
    <mergeCell ref="A3:A5"/>
    <mergeCell ref="B3:B4"/>
    <mergeCell ref="C3:R3"/>
    <mergeCell ref="B5:R5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&amp;L&amp;"Arial,Fett"Ergebnisse der 6. Regionalisieren Bevölkerungsprognose Sachsen-Anhalt</oddHeader>
    <oddFooter>&amp;R&amp;"Arial,Kursiv"&amp;9Anlage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selection activeCell="C29" sqref="C29"/>
    </sheetView>
  </sheetViews>
  <sheetFormatPr baseColWidth="10" defaultRowHeight="15" x14ac:dyDescent="0.25"/>
  <cols>
    <col min="1" max="1" width="31.7109375" customWidth="1"/>
    <col min="2" max="5" width="10.7109375" customWidth="1"/>
  </cols>
  <sheetData>
    <row r="1" spans="1:5" ht="51.75" customHeight="1" x14ac:dyDescent="0.25">
      <c r="A1" s="155" t="s">
        <v>55</v>
      </c>
      <c r="B1" s="155"/>
      <c r="C1" s="155"/>
      <c r="D1" s="155"/>
      <c r="E1" s="155"/>
    </row>
    <row r="2" spans="1:5" x14ac:dyDescent="0.25">
      <c r="A2" s="156" t="s">
        <v>38</v>
      </c>
      <c r="B2" s="157" t="s">
        <v>37</v>
      </c>
      <c r="C2" s="157"/>
      <c r="D2" s="157"/>
      <c r="E2" s="157"/>
    </row>
    <row r="3" spans="1:5" x14ac:dyDescent="0.25">
      <c r="A3" s="156"/>
      <c r="B3" s="158">
        <v>2014</v>
      </c>
      <c r="C3" s="159">
        <v>2030</v>
      </c>
      <c r="D3" s="160" t="s">
        <v>36</v>
      </c>
      <c r="E3" s="160"/>
    </row>
    <row r="4" spans="1:5" ht="17.25" customHeight="1" x14ac:dyDescent="0.25">
      <c r="A4" s="156"/>
      <c r="B4" s="158"/>
      <c r="C4" s="159"/>
      <c r="D4" s="160" t="s">
        <v>35</v>
      </c>
      <c r="E4" s="160"/>
    </row>
    <row r="5" spans="1:5" ht="15.75" customHeight="1" x14ac:dyDescent="0.25">
      <c r="A5" s="156"/>
      <c r="B5" s="158" t="s">
        <v>16</v>
      </c>
      <c r="C5" s="158"/>
      <c r="D5" s="161"/>
      <c r="E5" s="90" t="s">
        <v>15</v>
      </c>
    </row>
    <row r="6" spans="1:5" ht="18" customHeight="1" x14ac:dyDescent="0.25">
      <c r="A6" s="50" t="s">
        <v>34</v>
      </c>
      <c r="B6" s="34">
        <v>83061</v>
      </c>
      <c r="C6" s="34">
        <v>71804.622064028183</v>
      </c>
      <c r="D6" s="49">
        <f>C6-B6</f>
        <v>-11256.377935971817</v>
      </c>
      <c r="E6" s="48">
        <f>C6/B6*100-100</f>
        <v>-13.551941267227491</v>
      </c>
    </row>
    <row r="7" spans="1:5" ht="18" customHeight="1" x14ac:dyDescent="0.25">
      <c r="A7" s="43" t="s">
        <v>33</v>
      </c>
      <c r="B7" s="32">
        <v>232470</v>
      </c>
      <c r="C7" s="32">
        <v>241258.35974668837</v>
      </c>
      <c r="D7" s="42">
        <f t="shared" ref="D7:D20" si="0">C7-B7</f>
        <v>8788.3597466883657</v>
      </c>
      <c r="E7" s="41">
        <f t="shared" ref="E7:E20" si="1">C7/B7*100-100</f>
        <v>3.780427473088281</v>
      </c>
    </row>
    <row r="8" spans="1:5" ht="18" customHeight="1" x14ac:dyDescent="0.25">
      <c r="A8" s="43" t="s">
        <v>32</v>
      </c>
      <c r="B8" s="32">
        <v>232306</v>
      </c>
      <c r="C8" s="32">
        <v>243769.7168939074</v>
      </c>
      <c r="D8" s="42">
        <f t="shared" si="0"/>
        <v>11463.716893907404</v>
      </c>
      <c r="E8" s="41">
        <f t="shared" si="1"/>
        <v>4.9347485187241773</v>
      </c>
    </row>
    <row r="9" spans="1:5" ht="18" customHeight="1" x14ac:dyDescent="0.25">
      <c r="A9" s="43" t="s">
        <v>11</v>
      </c>
      <c r="B9" s="32">
        <v>86071</v>
      </c>
      <c r="C9" s="32">
        <v>75081.91495535284</v>
      </c>
      <c r="D9" s="42">
        <f t="shared" si="0"/>
        <v>-10989.08504464716</v>
      </c>
      <c r="E9" s="41">
        <f t="shared" si="1"/>
        <v>-12.7674652840645</v>
      </c>
    </row>
    <row r="10" spans="1:5" ht="18" customHeight="1" x14ac:dyDescent="0.25">
      <c r="A10" s="43" t="s">
        <v>10</v>
      </c>
      <c r="B10" s="32">
        <v>165076</v>
      </c>
      <c r="C10" s="32">
        <v>143832.55310821338</v>
      </c>
      <c r="D10" s="42">
        <f t="shared" si="0"/>
        <v>-21243.446891786618</v>
      </c>
      <c r="E10" s="41">
        <f t="shared" si="1"/>
        <v>-12.868888809873397</v>
      </c>
    </row>
    <row r="11" spans="1:5" ht="18" customHeight="1" x14ac:dyDescent="0.25">
      <c r="A11" s="43" t="s">
        <v>9</v>
      </c>
      <c r="B11" s="32">
        <v>172829</v>
      </c>
      <c r="C11" s="32">
        <v>153425.71904626346</v>
      </c>
      <c r="D11" s="42">
        <f t="shared" si="0"/>
        <v>-19403.280953736539</v>
      </c>
      <c r="E11" s="41">
        <f t="shared" si="1"/>
        <v>-11.226866413470276</v>
      </c>
    </row>
    <row r="12" spans="1:5" ht="18" customHeight="1" x14ac:dyDescent="0.25">
      <c r="A12" s="43" t="s">
        <v>8</v>
      </c>
      <c r="B12" s="32">
        <v>184055</v>
      </c>
      <c r="C12" s="32">
        <v>159506.4231752565</v>
      </c>
      <c r="D12" s="42">
        <f t="shared" si="0"/>
        <v>-24548.576824743504</v>
      </c>
      <c r="E12" s="41">
        <f t="shared" si="1"/>
        <v>-13.337631047645274</v>
      </c>
    </row>
    <row r="13" spans="1:5" ht="18" customHeight="1" x14ac:dyDescent="0.25">
      <c r="A13" s="43" t="s">
        <v>7</v>
      </c>
      <c r="B13" s="32">
        <v>219618</v>
      </c>
      <c r="C13" s="32">
        <v>193079.71167534159</v>
      </c>
      <c r="D13" s="42">
        <f t="shared" si="0"/>
        <v>-26538.28832465841</v>
      </c>
      <c r="E13" s="41">
        <f t="shared" si="1"/>
        <v>-12.083840270223021</v>
      </c>
    </row>
    <row r="14" spans="1:5" ht="18" customHeight="1" x14ac:dyDescent="0.25">
      <c r="A14" s="43" t="s">
        <v>6</v>
      </c>
      <c r="B14" s="32">
        <v>91359</v>
      </c>
      <c r="C14" s="32">
        <v>79209.255237694641</v>
      </c>
      <c r="D14" s="42">
        <f t="shared" si="0"/>
        <v>-12149.744762305359</v>
      </c>
      <c r="E14" s="41">
        <f t="shared" si="1"/>
        <v>-13.298902967748504</v>
      </c>
    </row>
    <row r="15" spans="1:5" ht="18" customHeight="1" x14ac:dyDescent="0.25">
      <c r="A15" s="43" t="s">
        <v>5</v>
      </c>
      <c r="B15" s="32">
        <v>142054</v>
      </c>
      <c r="C15" s="32">
        <v>116561.89280392967</v>
      </c>
      <c r="D15" s="42">
        <f t="shared" si="0"/>
        <v>-25492.107196070327</v>
      </c>
      <c r="E15" s="41">
        <f t="shared" si="1"/>
        <v>-17.945363872942906</v>
      </c>
    </row>
    <row r="16" spans="1:5" ht="18" customHeight="1" x14ac:dyDescent="0.25">
      <c r="A16" s="43" t="s">
        <v>4</v>
      </c>
      <c r="B16" s="32">
        <v>186510</v>
      </c>
      <c r="C16" s="32">
        <v>165987.57170044261</v>
      </c>
      <c r="D16" s="42">
        <f t="shared" si="0"/>
        <v>-20522.428299557389</v>
      </c>
      <c r="E16" s="41">
        <f t="shared" si="1"/>
        <v>-11.003393008180467</v>
      </c>
    </row>
    <row r="17" spans="1:5" ht="18" customHeight="1" x14ac:dyDescent="0.25">
      <c r="A17" s="43" t="s">
        <v>3</v>
      </c>
      <c r="B17" s="32">
        <v>196750</v>
      </c>
      <c r="C17" s="32">
        <v>165161.31167333154</v>
      </c>
      <c r="D17" s="42">
        <f t="shared" si="0"/>
        <v>-31588.68832666846</v>
      </c>
      <c r="E17" s="41">
        <f t="shared" si="1"/>
        <v>-16.055241843287661</v>
      </c>
    </row>
    <row r="18" spans="1:5" ht="18" customHeight="1" x14ac:dyDescent="0.25">
      <c r="A18" s="43" t="s">
        <v>2</v>
      </c>
      <c r="B18" s="32">
        <v>114668</v>
      </c>
      <c r="C18" s="32">
        <v>98977.781000553732</v>
      </c>
      <c r="D18" s="42">
        <f t="shared" si="0"/>
        <v>-15690.218999446268</v>
      </c>
      <c r="E18" s="41">
        <f t="shared" si="1"/>
        <v>-13.68317141612853</v>
      </c>
    </row>
    <row r="19" spans="1:5" ht="18" customHeight="1" x14ac:dyDescent="0.25">
      <c r="A19" s="43" t="s">
        <v>1</v>
      </c>
      <c r="B19" s="32">
        <v>128721</v>
      </c>
      <c r="C19" s="32">
        <v>109244.20909648133</v>
      </c>
      <c r="D19" s="38">
        <f t="shared" si="0"/>
        <v>-19476.790903518675</v>
      </c>
      <c r="E19" s="37">
        <f t="shared" si="1"/>
        <v>-15.131012735698661</v>
      </c>
    </row>
    <row r="20" spans="1:5" ht="18" customHeight="1" x14ac:dyDescent="0.25">
      <c r="A20" s="47" t="s">
        <v>0</v>
      </c>
      <c r="B20" s="46">
        <v>2235548</v>
      </c>
      <c r="C20" s="46">
        <f t="shared" ref="C20" si="2">SUM(C6:C19)</f>
        <v>2016901.0421774853</v>
      </c>
      <c r="D20" s="135">
        <f t="shared" si="0"/>
        <v>-218646.9578225147</v>
      </c>
      <c r="E20" s="45">
        <f t="shared" si="1"/>
        <v>-9.7804635741444486</v>
      </c>
    </row>
    <row r="21" spans="1:5" ht="18" customHeight="1" x14ac:dyDescent="0.25">
      <c r="A21" s="44" t="s">
        <v>31</v>
      </c>
      <c r="B21" s="32"/>
      <c r="C21" s="32"/>
      <c r="D21" s="136"/>
      <c r="E21" s="41"/>
    </row>
    <row r="22" spans="1:5" ht="18" customHeight="1" x14ac:dyDescent="0.25">
      <c r="A22" s="43" t="s">
        <v>30</v>
      </c>
      <c r="B22" s="32">
        <v>1687711</v>
      </c>
      <c r="C22" s="32">
        <f>SUM(C9:C19)</f>
        <v>1460068.3434728612</v>
      </c>
      <c r="D22" s="136">
        <f>C22-B22</f>
        <v>-227642.65652713878</v>
      </c>
      <c r="E22" s="41">
        <f>C22/B22*100-100</f>
        <v>-13.488248670959592</v>
      </c>
    </row>
    <row r="23" spans="1:5" ht="18" customHeight="1" x14ac:dyDescent="0.25">
      <c r="A23" s="40" t="s">
        <v>29</v>
      </c>
      <c r="B23" s="39">
        <v>547837</v>
      </c>
      <c r="C23" s="39">
        <f>SUM(C6:C8)</f>
        <v>556832.69870462397</v>
      </c>
      <c r="D23" s="38">
        <f>C23-B23</f>
        <v>8995.6987046239665</v>
      </c>
      <c r="E23" s="37">
        <f>C23/B23*100-100</f>
        <v>1.6420392752997515</v>
      </c>
    </row>
    <row r="24" spans="1:5" ht="13.35" customHeight="1" x14ac:dyDescent="0.25">
      <c r="A24" s="107" t="s">
        <v>28</v>
      </c>
      <c r="B24" s="154"/>
      <c r="C24" s="25"/>
    </row>
    <row r="25" spans="1:5" ht="13.35" customHeight="1" x14ac:dyDescent="0.25">
      <c r="A25" s="123"/>
      <c r="B25" s="88"/>
    </row>
    <row r="26" spans="1:5" ht="13.35" customHeight="1" x14ac:dyDescent="0.25">
      <c r="A26" s="19"/>
    </row>
    <row r="27" spans="1:5" ht="13.35" customHeight="1" x14ac:dyDescent="0.25">
      <c r="A27" s="19"/>
    </row>
    <row r="28" spans="1:5" ht="13.35" customHeight="1" x14ac:dyDescent="0.25">
      <c r="A28" s="19"/>
    </row>
    <row r="29" spans="1:5" ht="13.35" customHeight="1" x14ac:dyDescent="0.25"/>
    <row r="30" spans="1:5" ht="13.35" customHeight="1" x14ac:dyDescent="0.25"/>
    <row r="31" spans="1:5" ht="13.35" customHeight="1" x14ac:dyDescent="0.25"/>
    <row r="32" spans="1:5" ht="13.35" customHeight="1" x14ac:dyDescent="0.25"/>
    <row r="33" ht="13.35" customHeight="1" x14ac:dyDescent="0.25"/>
    <row r="34" ht="13.35" customHeight="1" x14ac:dyDescent="0.25"/>
    <row r="35" ht="13.35" customHeight="1" x14ac:dyDescent="0.25"/>
    <row r="36" ht="13.35" customHeight="1" x14ac:dyDescent="0.25"/>
    <row r="37" ht="13.35" customHeight="1" x14ac:dyDescent="0.25"/>
    <row r="38" ht="13.35" customHeight="1" x14ac:dyDescent="0.25"/>
    <row r="39" ht="13.35" customHeight="1" x14ac:dyDescent="0.25"/>
    <row r="40" ht="13.35" customHeight="1" x14ac:dyDescent="0.25"/>
    <row r="41" ht="13.35" customHeight="1" x14ac:dyDescent="0.25"/>
  </sheetData>
  <mergeCells count="8">
    <mergeCell ref="A1:E1"/>
    <mergeCell ref="A2:A5"/>
    <mergeCell ref="B2:E2"/>
    <mergeCell ref="B3:B4"/>
    <mergeCell ref="C3:C4"/>
    <mergeCell ref="D3:E3"/>
    <mergeCell ref="D4:E4"/>
    <mergeCell ref="B5:D5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&amp;L&amp;"Arial,Fett"Ergebnisse der 6. Regionalisieren Bevölkerungsprognose Sachsen-Anhalt</oddHeader>
    <oddFooter>&amp;R&amp;"Arial,Kursiv"&amp;9Anlage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9"/>
  <sheetViews>
    <sheetView zoomScaleNormal="100" workbookViewId="0">
      <selection activeCell="C30" sqref="C30"/>
    </sheetView>
  </sheetViews>
  <sheetFormatPr baseColWidth="10" defaultRowHeight="12.75" x14ac:dyDescent="0.2"/>
  <cols>
    <col min="1" max="1" width="17.28515625" style="1" customWidth="1"/>
    <col min="2" max="6" width="6.7109375" style="1" customWidth="1"/>
    <col min="7" max="7" width="7" style="1" customWidth="1"/>
    <col min="8" max="10" width="6.7109375" style="1" customWidth="1"/>
    <col min="11" max="11" width="9" style="1" customWidth="1"/>
    <col min="12" max="12" width="7.5703125" style="1" bestFit="1" customWidth="1"/>
    <col min="13" max="15" width="7" style="1" bestFit="1" customWidth="1"/>
    <col min="16" max="16" width="5.7109375" style="1" customWidth="1"/>
    <col min="17" max="246" width="11.42578125" style="1"/>
    <col min="247" max="247" width="17.28515625" style="1" customWidth="1"/>
    <col min="248" max="257" width="6.7109375" style="1" customWidth="1"/>
    <col min="258" max="262" width="5.7109375" style="1" customWidth="1"/>
    <col min="263" max="502" width="11.42578125" style="1"/>
    <col min="503" max="503" width="17.28515625" style="1" customWidth="1"/>
    <col min="504" max="513" width="6.7109375" style="1" customWidth="1"/>
    <col min="514" max="518" width="5.7109375" style="1" customWidth="1"/>
    <col min="519" max="758" width="11.42578125" style="1"/>
    <col min="759" max="759" width="17.28515625" style="1" customWidth="1"/>
    <col min="760" max="769" width="6.7109375" style="1" customWidth="1"/>
    <col min="770" max="774" width="5.7109375" style="1" customWidth="1"/>
    <col min="775" max="1014" width="11.42578125" style="1"/>
    <col min="1015" max="1015" width="17.28515625" style="1" customWidth="1"/>
    <col min="1016" max="1025" width="6.7109375" style="1" customWidth="1"/>
    <col min="1026" max="1030" width="5.7109375" style="1" customWidth="1"/>
    <col min="1031" max="1270" width="11.42578125" style="1"/>
    <col min="1271" max="1271" width="17.28515625" style="1" customWidth="1"/>
    <col min="1272" max="1281" width="6.7109375" style="1" customWidth="1"/>
    <col min="1282" max="1286" width="5.7109375" style="1" customWidth="1"/>
    <col min="1287" max="1526" width="11.42578125" style="1"/>
    <col min="1527" max="1527" width="17.28515625" style="1" customWidth="1"/>
    <col min="1528" max="1537" width="6.7109375" style="1" customWidth="1"/>
    <col min="1538" max="1542" width="5.7109375" style="1" customWidth="1"/>
    <col min="1543" max="1782" width="11.42578125" style="1"/>
    <col min="1783" max="1783" width="17.28515625" style="1" customWidth="1"/>
    <col min="1784" max="1793" width="6.7109375" style="1" customWidth="1"/>
    <col min="1794" max="1798" width="5.7109375" style="1" customWidth="1"/>
    <col min="1799" max="2038" width="11.42578125" style="1"/>
    <col min="2039" max="2039" width="17.28515625" style="1" customWidth="1"/>
    <col min="2040" max="2049" width="6.7109375" style="1" customWidth="1"/>
    <col min="2050" max="2054" width="5.7109375" style="1" customWidth="1"/>
    <col min="2055" max="2294" width="11.42578125" style="1"/>
    <col min="2295" max="2295" width="17.28515625" style="1" customWidth="1"/>
    <col min="2296" max="2305" width="6.7109375" style="1" customWidth="1"/>
    <col min="2306" max="2310" width="5.7109375" style="1" customWidth="1"/>
    <col min="2311" max="2550" width="11.42578125" style="1"/>
    <col min="2551" max="2551" width="17.28515625" style="1" customWidth="1"/>
    <col min="2552" max="2561" width="6.7109375" style="1" customWidth="1"/>
    <col min="2562" max="2566" width="5.7109375" style="1" customWidth="1"/>
    <col min="2567" max="2806" width="11.42578125" style="1"/>
    <col min="2807" max="2807" width="17.28515625" style="1" customWidth="1"/>
    <col min="2808" max="2817" width="6.7109375" style="1" customWidth="1"/>
    <col min="2818" max="2822" width="5.7109375" style="1" customWidth="1"/>
    <col min="2823" max="3062" width="11.42578125" style="1"/>
    <col min="3063" max="3063" width="17.28515625" style="1" customWidth="1"/>
    <col min="3064" max="3073" width="6.7109375" style="1" customWidth="1"/>
    <col min="3074" max="3078" width="5.7109375" style="1" customWidth="1"/>
    <col min="3079" max="3318" width="11.42578125" style="1"/>
    <col min="3319" max="3319" width="17.28515625" style="1" customWidth="1"/>
    <col min="3320" max="3329" width="6.7109375" style="1" customWidth="1"/>
    <col min="3330" max="3334" width="5.7109375" style="1" customWidth="1"/>
    <col min="3335" max="3574" width="11.42578125" style="1"/>
    <col min="3575" max="3575" width="17.28515625" style="1" customWidth="1"/>
    <col min="3576" max="3585" width="6.7109375" style="1" customWidth="1"/>
    <col min="3586" max="3590" width="5.7109375" style="1" customWidth="1"/>
    <col min="3591" max="3830" width="11.42578125" style="1"/>
    <col min="3831" max="3831" width="17.28515625" style="1" customWidth="1"/>
    <col min="3832" max="3841" width="6.7109375" style="1" customWidth="1"/>
    <col min="3842" max="3846" width="5.7109375" style="1" customWidth="1"/>
    <col min="3847" max="4086" width="11.42578125" style="1"/>
    <col min="4087" max="4087" width="17.28515625" style="1" customWidth="1"/>
    <col min="4088" max="4097" width="6.7109375" style="1" customWidth="1"/>
    <col min="4098" max="4102" width="5.7109375" style="1" customWidth="1"/>
    <col min="4103" max="4342" width="11.42578125" style="1"/>
    <col min="4343" max="4343" width="17.28515625" style="1" customWidth="1"/>
    <col min="4344" max="4353" width="6.7109375" style="1" customWidth="1"/>
    <col min="4354" max="4358" width="5.7109375" style="1" customWidth="1"/>
    <col min="4359" max="4598" width="11.42578125" style="1"/>
    <col min="4599" max="4599" width="17.28515625" style="1" customWidth="1"/>
    <col min="4600" max="4609" width="6.7109375" style="1" customWidth="1"/>
    <col min="4610" max="4614" width="5.7109375" style="1" customWidth="1"/>
    <col min="4615" max="4854" width="11.42578125" style="1"/>
    <col min="4855" max="4855" width="17.28515625" style="1" customWidth="1"/>
    <col min="4856" max="4865" width="6.7109375" style="1" customWidth="1"/>
    <col min="4866" max="4870" width="5.7109375" style="1" customWidth="1"/>
    <col min="4871" max="5110" width="11.42578125" style="1"/>
    <col min="5111" max="5111" width="17.28515625" style="1" customWidth="1"/>
    <col min="5112" max="5121" width="6.7109375" style="1" customWidth="1"/>
    <col min="5122" max="5126" width="5.7109375" style="1" customWidth="1"/>
    <col min="5127" max="5366" width="11.42578125" style="1"/>
    <col min="5367" max="5367" width="17.28515625" style="1" customWidth="1"/>
    <col min="5368" max="5377" width="6.7109375" style="1" customWidth="1"/>
    <col min="5378" max="5382" width="5.7109375" style="1" customWidth="1"/>
    <col min="5383" max="5622" width="11.42578125" style="1"/>
    <col min="5623" max="5623" width="17.28515625" style="1" customWidth="1"/>
    <col min="5624" max="5633" width="6.7109375" style="1" customWidth="1"/>
    <col min="5634" max="5638" width="5.7109375" style="1" customWidth="1"/>
    <col min="5639" max="5878" width="11.42578125" style="1"/>
    <col min="5879" max="5879" width="17.28515625" style="1" customWidth="1"/>
    <col min="5880" max="5889" width="6.7109375" style="1" customWidth="1"/>
    <col min="5890" max="5894" width="5.7109375" style="1" customWidth="1"/>
    <col min="5895" max="6134" width="11.42578125" style="1"/>
    <col min="6135" max="6135" width="17.28515625" style="1" customWidth="1"/>
    <col min="6136" max="6145" width="6.7109375" style="1" customWidth="1"/>
    <col min="6146" max="6150" width="5.7109375" style="1" customWidth="1"/>
    <col min="6151" max="6390" width="11.42578125" style="1"/>
    <col min="6391" max="6391" width="17.28515625" style="1" customWidth="1"/>
    <col min="6392" max="6401" width="6.7109375" style="1" customWidth="1"/>
    <col min="6402" max="6406" width="5.7109375" style="1" customWidth="1"/>
    <col min="6407" max="6646" width="11.42578125" style="1"/>
    <col min="6647" max="6647" width="17.28515625" style="1" customWidth="1"/>
    <col min="6648" max="6657" width="6.7109375" style="1" customWidth="1"/>
    <col min="6658" max="6662" width="5.7109375" style="1" customWidth="1"/>
    <col min="6663" max="6902" width="11.42578125" style="1"/>
    <col min="6903" max="6903" width="17.28515625" style="1" customWidth="1"/>
    <col min="6904" max="6913" width="6.7109375" style="1" customWidth="1"/>
    <col min="6914" max="6918" width="5.7109375" style="1" customWidth="1"/>
    <col min="6919" max="7158" width="11.42578125" style="1"/>
    <col min="7159" max="7159" width="17.28515625" style="1" customWidth="1"/>
    <col min="7160" max="7169" width="6.7109375" style="1" customWidth="1"/>
    <col min="7170" max="7174" width="5.7109375" style="1" customWidth="1"/>
    <col min="7175" max="7414" width="11.42578125" style="1"/>
    <col min="7415" max="7415" width="17.28515625" style="1" customWidth="1"/>
    <col min="7416" max="7425" width="6.7109375" style="1" customWidth="1"/>
    <col min="7426" max="7430" width="5.7109375" style="1" customWidth="1"/>
    <col min="7431" max="7670" width="11.42578125" style="1"/>
    <col min="7671" max="7671" width="17.28515625" style="1" customWidth="1"/>
    <col min="7672" max="7681" width="6.7109375" style="1" customWidth="1"/>
    <col min="7682" max="7686" width="5.7109375" style="1" customWidth="1"/>
    <col min="7687" max="7926" width="11.42578125" style="1"/>
    <col min="7927" max="7927" width="17.28515625" style="1" customWidth="1"/>
    <col min="7928" max="7937" width="6.7109375" style="1" customWidth="1"/>
    <col min="7938" max="7942" width="5.7109375" style="1" customWidth="1"/>
    <col min="7943" max="8182" width="11.42578125" style="1"/>
    <col min="8183" max="8183" width="17.28515625" style="1" customWidth="1"/>
    <col min="8184" max="8193" width="6.7109375" style="1" customWidth="1"/>
    <col min="8194" max="8198" width="5.7109375" style="1" customWidth="1"/>
    <col min="8199" max="8438" width="11.42578125" style="1"/>
    <col min="8439" max="8439" width="17.28515625" style="1" customWidth="1"/>
    <col min="8440" max="8449" width="6.7109375" style="1" customWidth="1"/>
    <col min="8450" max="8454" width="5.7109375" style="1" customWidth="1"/>
    <col min="8455" max="8694" width="11.42578125" style="1"/>
    <col min="8695" max="8695" width="17.28515625" style="1" customWidth="1"/>
    <col min="8696" max="8705" width="6.7109375" style="1" customWidth="1"/>
    <col min="8706" max="8710" width="5.7109375" style="1" customWidth="1"/>
    <col min="8711" max="8950" width="11.42578125" style="1"/>
    <col min="8951" max="8951" width="17.28515625" style="1" customWidth="1"/>
    <col min="8952" max="8961" width="6.7109375" style="1" customWidth="1"/>
    <col min="8962" max="8966" width="5.7109375" style="1" customWidth="1"/>
    <col min="8967" max="9206" width="11.42578125" style="1"/>
    <col min="9207" max="9207" width="17.28515625" style="1" customWidth="1"/>
    <col min="9208" max="9217" width="6.7109375" style="1" customWidth="1"/>
    <col min="9218" max="9222" width="5.7109375" style="1" customWidth="1"/>
    <col min="9223" max="9462" width="11.42578125" style="1"/>
    <col min="9463" max="9463" width="17.28515625" style="1" customWidth="1"/>
    <col min="9464" max="9473" width="6.7109375" style="1" customWidth="1"/>
    <col min="9474" max="9478" width="5.7109375" style="1" customWidth="1"/>
    <col min="9479" max="9718" width="11.42578125" style="1"/>
    <col min="9719" max="9719" width="17.28515625" style="1" customWidth="1"/>
    <col min="9720" max="9729" width="6.7109375" style="1" customWidth="1"/>
    <col min="9730" max="9734" width="5.7109375" style="1" customWidth="1"/>
    <col min="9735" max="9974" width="11.42578125" style="1"/>
    <col min="9975" max="9975" width="17.28515625" style="1" customWidth="1"/>
    <col min="9976" max="9985" width="6.7109375" style="1" customWidth="1"/>
    <col min="9986" max="9990" width="5.7109375" style="1" customWidth="1"/>
    <col min="9991" max="10230" width="11.42578125" style="1"/>
    <col min="10231" max="10231" width="17.28515625" style="1" customWidth="1"/>
    <col min="10232" max="10241" width="6.7109375" style="1" customWidth="1"/>
    <col min="10242" max="10246" width="5.7109375" style="1" customWidth="1"/>
    <col min="10247" max="10486" width="11.42578125" style="1"/>
    <col min="10487" max="10487" width="17.28515625" style="1" customWidth="1"/>
    <col min="10488" max="10497" width="6.7109375" style="1" customWidth="1"/>
    <col min="10498" max="10502" width="5.7109375" style="1" customWidth="1"/>
    <col min="10503" max="10742" width="11.42578125" style="1"/>
    <col min="10743" max="10743" width="17.28515625" style="1" customWidth="1"/>
    <col min="10744" max="10753" width="6.7109375" style="1" customWidth="1"/>
    <col min="10754" max="10758" width="5.7109375" style="1" customWidth="1"/>
    <col min="10759" max="10998" width="11.42578125" style="1"/>
    <col min="10999" max="10999" width="17.28515625" style="1" customWidth="1"/>
    <col min="11000" max="11009" width="6.7109375" style="1" customWidth="1"/>
    <col min="11010" max="11014" width="5.7109375" style="1" customWidth="1"/>
    <col min="11015" max="11254" width="11.42578125" style="1"/>
    <col min="11255" max="11255" width="17.28515625" style="1" customWidth="1"/>
    <col min="11256" max="11265" width="6.7109375" style="1" customWidth="1"/>
    <col min="11266" max="11270" width="5.7109375" style="1" customWidth="1"/>
    <col min="11271" max="11510" width="11.42578125" style="1"/>
    <col min="11511" max="11511" width="17.28515625" style="1" customWidth="1"/>
    <col min="11512" max="11521" width="6.7109375" style="1" customWidth="1"/>
    <col min="11522" max="11526" width="5.7109375" style="1" customWidth="1"/>
    <col min="11527" max="11766" width="11.42578125" style="1"/>
    <col min="11767" max="11767" width="17.28515625" style="1" customWidth="1"/>
    <col min="11768" max="11777" width="6.7109375" style="1" customWidth="1"/>
    <col min="11778" max="11782" width="5.7109375" style="1" customWidth="1"/>
    <col min="11783" max="12022" width="11.42578125" style="1"/>
    <col min="12023" max="12023" width="17.28515625" style="1" customWidth="1"/>
    <col min="12024" max="12033" width="6.7109375" style="1" customWidth="1"/>
    <col min="12034" max="12038" width="5.7109375" style="1" customWidth="1"/>
    <col min="12039" max="12278" width="11.42578125" style="1"/>
    <col min="12279" max="12279" width="17.28515625" style="1" customWidth="1"/>
    <col min="12280" max="12289" width="6.7109375" style="1" customWidth="1"/>
    <col min="12290" max="12294" width="5.7109375" style="1" customWidth="1"/>
    <col min="12295" max="12534" width="11.42578125" style="1"/>
    <col min="12535" max="12535" width="17.28515625" style="1" customWidth="1"/>
    <col min="12536" max="12545" width="6.7109375" style="1" customWidth="1"/>
    <col min="12546" max="12550" width="5.7109375" style="1" customWidth="1"/>
    <col min="12551" max="12790" width="11.42578125" style="1"/>
    <col min="12791" max="12791" width="17.28515625" style="1" customWidth="1"/>
    <col min="12792" max="12801" width="6.7109375" style="1" customWidth="1"/>
    <col min="12802" max="12806" width="5.7109375" style="1" customWidth="1"/>
    <col min="12807" max="13046" width="11.42578125" style="1"/>
    <col min="13047" max="13047" width="17.28515625" style="1" customWidth="1"/>
    <col min="13048" max="13057" width="6.7109375" style="1" customWidth="1"/>
    <col min="13058" max="13062" width="5.7109375" style="1" customWidth="1"/>
    <col min="13063" max="13302" width="11.42578125" style="1"/>
    <col min="13303" max="13303" width="17.28515625" style="1" customWidth="1"/>
    <col min="13304" max="13313" width="6.7109375" style="1" customWidth="1"/>
    <col min="13314" max="13318" width="5.7109375" style="1" customWidth="1"/>
    <col min="13319" max="13558" width="11.42578125" style="1"/>
    <col min="13559" max="13559" width="17.28515625" style="1" customWidth="1"/>
    <col min="13560" max="13569" width="6.7109375" style="1" customWidth="1"/>
    <col min="13570" max="13574" width="5.7109375" style="1" customWidth="1"/>
    <col min="13575" max="13814" width="11.42578125" style="1"/>
    <col min="13815" max="13815" width="17.28515625" style="1" customWidth="1"/>
    <col min="13816" max="13825" width="6.7109375" style="1" customWidth="1"/>
    <col min="13826" max="13830" width="5.7109375" style="1" customWidth="1"/>
    <col min="13831" max="14070" width="11.42578125" style="1"/>
    <col min="14071" max="14071" width="17.28515625" style="1" customWidth="1"/>
    <col min="14072" max="14081" width="6.7109375" style="1" customWidth="1"/>
    <col min="14082" max="14086" width="5.7109375" style="1" customWidth="1"/>
    <col min="14087" max="14326" width="11.42578125" style="1"/>
    <col min="14327" max="14327" width="17.28515625" style="1" customWidth="1"/>
    <col min="14328" max="14337" width="6.7109375" style="1" customWidth="1"/>
    <col min="14338" max="14342" width="5.7109375" style="1" customWidth="1"/>
    <col min="14343" max="14582" width="11.42578125" style="1"/>
    <col min="14583" max="14583" width="17.28515625" style="1" customWidth="1"/>
    <col min="14584" max="14593" width="6.7109375" style="1" customWidth="1"/>
    <col min="14594" max="14598" width="5.7109375" style="1" customWidth="1"/>
    <col min="14599" max="14838" width="11.42578125" style="1"/>
    <col min="14839" max="14839" width="17.28515625" style="1" customWidth="1"/>
    <col min="14840" max="14849" width="6.7109375" style="1" customWidth="1"/>
    <col min="14850" max="14854" width="5.7109375" style="1" customWidth="1"/>
    <col min="14855" max="15094" width="11.42578125" style="1"/>
    <col min="15095" max="15095" width="17.28515625" style="1" customWidth="1"/>
    <col min="15096" max="15105" width="6.7109375" style="1" customWidth="1"/>
    <col min="15106" max="15110" width="5.7109375" style="1" customWidth="1"/>
    <col min="15111" max="15350" width="11.42578125" style="1"/>
    <col min="15351" max="15351" width="17.28515625" style="1" customWidth="1"/>
    <col min="15352" max="15361" width="6.7109375" style="1" customWidth="1"/>
    <col min="15362" max="15366" width="5.7109375" style="1" customWidth="1"/>
    <col min="15367" max="15606" width="11.42578125" style="1"/>
    <col min="15607" max="15607" width="17.28515625" style="1" customWidth="1"/>
    <col min="15608" max="15617" width="6.7109375" style="1" customWidth="1"/>
    <col min="15618" max="15622" width="5.7109375" style="1" customWidth="1"/>
    <col min="15623" max="15862" width="11.42578125" style="1"/>
    <col min="15863" max="15863" width="17.28515625" style="1" customWidth="1"/>
    <col min="15864" max="15873" width="6.7109375" style="1" customWidth="1"/>
    <col min="15874" max="15878" width="5.7109375" style="1" customWidth="1"/>
    <col min="15879" max="16118" width="11.42578125" style="1"/>
    <col min="16119" max="16119" width="17.28515625" style="1" customWidth="1"/>
    <col min="16120" max="16129" width="6.7109375" style="1" customWidth="1"/>
    <col min="16130" max="16134" width="5.7109375" style="1" customWidth="1"/>
    <col min="16135" max="16384" width="11.42578125" style="1"/>
  </cols>
  <sheetData>
    <row r="2" spans="1:22" ht="30" customHeight="1" x14ac:dyDescent="0.2">
      <c r="A2" s="168" t="s">
        <v>59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1:22" ht="17.25" customHeight="1" x14ac:dyDescent="0.2">
      <c r="A3" s="215" t="s">
        <v>69</v>
      </c>
      <c r="B3" s="171" t="s">
        <v>23</v>
      </c>
      <c r="C3" s="172"/>
      <c r="D3" s="172"/>
      <c r="E3" s="173"/>
      <c r="F3" s="173"/>
      <c r="G3" s="171">
        <v>2030</v>
      </c>
      <c r="H3" s="172"/>
      <c r="I3" s="172"/>
      <c r="J3" s="173"/>
      <c r="K3" s="173"/>
      <c r="L3" s="174" t="s">
        <v>22</v>
      </c>
      <c r="M3" s="174"/>
      <c r="N3" s="174"/>
      <c r="O3" s="174"/>
      <c r="P3" s="174"/>
    </row>
    <row r="4" spans="1:22" ht="22.5" customHeight="1" x14ac:dyDescent="0.2">
      <c r="A4" s="216"/>
      <c r="B4" s="12" t="s">
        <v>21</v>
      </c>
      <c r="C4" s="12" t="s">
        <v>20</v>
      </c>
      <c r="D4" s="12" t="s">
        <v>19</v>
      </c>
      <c r="E4" s="12" t="s">
        <v>18</v>
      </c>
      <c r="F4" s="11" t="s">
        <v>17</v>
      </c>
      <c r="G4" s="12" t="s">
        <v>21</v>
      </c>
      <c r="H4" s="12" t="s">
        <v>20</v>
      </c>
      <c r="I4" s="12" t="s">
        <v>19</v>
      </c>
      <c r="J4" s="12" t="s">
        <v>18</v>
      </c>
      <c r="K4" s="11" t="s">
        <v>17</v>
      </c>
      <c r="L4" s="12" t="s">
        <v>21</v>
      </c>
      <c r="M4" s="12" t="s">
        <v>20</v>
      </c>
      <c r="N4" s="12" t="s">
        <v>19</v>
      </c>
      <c r="O4" s="12" t="s">
        <v>18</v>
      </c>
      <c r="P4" s="11" t="s">
        <v>17</v>
      </c>
    </row>
    <row r="5" spans="1:22" x14ac:dyDescent="0.2">
      <c r="A5" s="10"/>
      <c r="B5" s="162" t="s">
        <v>16</v>
      </c>
      <c r="C5" s="163"/>
      <c r="D5" s="163"/>
      <c r="E5" s="163"/>
      <c r="F5" s="163"/>
      <c r="G5" s="163"/>
      <c r="H5" s="163"/>
      <c r="I5" s="163"/>
      <c r="J5" s="163"/>
      <c r="K5" s="164"/>
      <c r="L5" s="165" t="s">
        <v>15</v>
      </c>
      <c r="M5" s="166"/>
      <c r="N5" s="166"/>
      <c r="O5" s="166"/>
      <c r="P5" s="167"/>
    </row>
    <row r="6" spans="1:22" x14ac:dyDescent="0.2">
      <c r="A6" s="10" t="s">
        <v>14</v>
      </c>
      <c r="B6" s="9">
        <v>8564</v>
      </c>
      <c r="C6" s="8">
        <v>14642</v>
      </c>
      <c r="D6" s="8">
        <v>21930</v>
      </c>
      <c r="E6" s="8">
        <v>13403</v>
      </c>
      <c r="F6" s="8">
        <v>24522</v>
      </c>
      <c r="G6" s="9">
        <v>7180.6206305612432</v>
      </c>
      <c r="H6" s="8">
        <v>12236.210021507708</v>
      </c>
      <c r="I6" s="8">
        <v>16031.873093790906</v>
      </c>
      <c r="J6" s="8">
        <v>9451.6312974218381</v>
      </c>
      <c r="K6" s="8">
        <v>25924.262709039529</v>
      </c>
      <c r="L6" s="143">
        <f>G6/B6*100-100</f>
        <v>-16.15342561231617</v>
      </c>
      <c r="M6" s="7">
        <f>H6/C6*100-100</f>
        <v>-16.430747018797248</v>
      </c>
      <c r="N6" s="7">
        <f>I6/D6*100-100</f>
        <v>-26.895243530365235</v>
      </c>
      <c r="O6" s="7">
        <f>J6/E6*100-100</f>
        <v>-29.481225864195792</v>
      </c>
      <c r="P6" s="6">
        <f>K6/F6*100-100</f>
        <v>5.7183863838166928</v>
      </c>
      <c r="Q6" s="98"/>
      <c r="R6" s="98"/>
      <c r="S6" s="128"/>
      <c r="T6" s="128"/>
      <c r="U6" s="128"/>
      <c r="V6" s="128"/>
    </row>
    <row r="7" spans="1:22" x14ac:dyDescent="0.2">
      <c r="A7" s="10" t="s">
        <v>13</v>
      </c>
      <c r="B7" s="9">
        <v>28020</v>
      </c>
      <c r="C7" s="8">
        <v>60927</v>
      </c>
      <c r="D7" s="8">
        <v>57839</v>
      </c>
      <c r="E7" s="8">
        <v>30486</v>
      </c>
      <c r="F7" s="8">
        <v>55198</v>
      </c>
      <c r="G7" s="9">
        <v>32139.310277243392</v>
      </c>
      <c r="H7" s="8">
        <v>62428.753640665425</v>
      </c>
      <c r="I7" s="8">
        <v>59148.405189433179</v>
      </c>
      <c r="J7" s="8">
        <v>25768.978856186317</v>
      </c>
      <c r="K7" s="8">
        <v>59065.291446415737</v>
      </c>
      <c r="L7" s="143">
        <f t="shared" ref="L7:L22" si="0">G7/B7*100-100</f>
        <v>14.701321474815813</v>
      </c>
      <c r="M7" s="7">
        <f t="shared" ref="M7:M22" si="1">H7/C7*100-100</f>
        <v>2.4648409418901736</v>
      </c>
      <c r="N7" s="7">
        <f t="shared" ref="N7:N22" si="2">I7/D7*100-100</f>
        <v>2.2638793710700043</v>
      </c>
      <c r="O7" s="7">
        <f t="shared" ref="O7:O22" si="3">J7/E7*100-100</f>
        <v>-15.472745338232912</v>
      </c>
      <c r="P7" s="6">
        <f t="shared" ref="P7:P22" si="4">K7/F7*100-100</f>
        <v>7.0062166136739279</v>
      </c>
      <c r="Q7" s="98"/>
      <c r="R7" s="98"/>
      <c r="S7" s="128"/>
      <c r="T7" s="128"/>
      <c r="U7" s="128"/>
      <c r="V7" s="128"/>
    </row>
    <row r="8" spans="1:22" x14ac:dyDescent="0.2">
      <c r="A8" s="10" t="s">
        <v>12</v>
      </c>
      <c r="B8" s="9">
        <v>27043</v>
      </c>
      <c r="C8" s="8">
        <v>59709</v>
      </c>
      <c r="D8" s="8">
        <v>59121</v>
      </c>
      <c r="E8" s="8">
        <v>30916</v>
      </c>
      <c r="F8" s="8">
        <v>55517</v>
      </c>
      <c r="G8" s="9">
        <v>31166.602562950688</v>
      </c>
      <c r="H8" s="8">
        <v>59068.443270035932</v>
      </c>
      <c r="I8" s="8">
        <v>62866.594860380501</v>
      </c>
      <c r="J8" s="8">
        <v>26860.453292085545</v>
      </c>
      <c r="K8" s="8">
        <v>61094.055155495909</v>
      </c>
      <c r="L8" s="143">
        <f t="shared" si="0"/>
        <v>15.248317727140815</v>
      </c>
      <c r="M8" s="7">
        <f t="shared" si="1"/>
        <v>-1.072797618389302</v>
      </c>
      <c r="N8" s="7">
        <f t="shared" si="2"/>
        <v>6.3354727768144983</v>
      </c>
      <c r="O8" s="7">
        <f t="shared" si="3"/>
        <v>-13.117954159381725</v>
      </c>
      <c r="P8" s="6">
        <f t="shared" si="4"/>
        <v>10.045670975549669</v>
      </c>
      <c r="Q8" s="98"/>
      <c r="R8" s="98"/>
      <c r="S8" s="128"/>
      <c r="T8" s="128"/>
      <c r="U8" s="128"/>
      <c r="V8" s="128"/>
    </row>
    <row r="9" spans="1:22" ht="6.75" customHeight="1" x14ac:dyDescent="0.2">
      <c r="A9" s="10"/>
      <c r="B9" s="9"/>
      <c r="C9" s="8"/>
      <c r="D9" s="8"/>
      <c r="E9" s="8"/>
      <c r="F9" s="8"/>
      <c r="G9" s="9"/>
      <c r="H9" s="8"/>
      <c r="I9" s="8"/>
      <c r="J9" s="8"/>
      <c r="K9" s="8"/>
      <c r="L9" s="143"/>
      <c r="M9" s="7"/>
      <c r="N9" s="7"/>
      <c r="O9" s="7"/>
      <c r="P9" s="6"/>
      <c r="Q9" s="98"/>
      <c r="R9" s="98"/>
      <c r="S9" s="128"/>
      <c r="T9" s="128"/>
      <c r="U9" s="128"/>
      <c r="V9" s="128"/>
    </row>
    <row r="10" spans="1:22" x14ac:dyDescent="0.2">
      <c r="A10" s="10" t="s">
        <v>11</v>
      </c>
      <c r="B10" s="9">
        <v>10655</v>
      </c>
      <c r="C10" s="8">
        <v>16376</v>
      </c>
      <c r="D10" s="8">
        <v>25341</v>
      </c>
      <c r="E10" s="8">
        <v>14334</v>
      </c>
      <c r="F10" s="8">
        <v>19365</v>
      </c>
      <c r="G10" s="9">
        <v>9189.5238424412692</v>
      </c>
      <c r="H10" s="8">
        <v>11631.552345204236</v>
      </c>
      <c r="I10" s="8">
        <v>17192.769782376159</v>
      </c>
      <c r="J10" s="8">
        <v>10533.905827225899</v>
      </c>
      <c r="K10" s="8">
        <v>25491.216564289076</v>
      </c>
      <c r="L10" s="143">
        <f t="shared" si="0"/>
        <v>-13.753882285863256</v>
      </c>
      <c r="M10" s="7">
        <f t="shared" si="1"/>
        <v>-28.971956856349308</v>
      </c>
      <c r="N10" s="7">
        <f t="shared" si="2"/>
        <v>-32.154335731122856</v>
      </c>
      <c r="O10" s="7">
        <f t="shared" si="3"/>
        <v>-26.511051854151674</v>
      </c>
      <c r="P10" s="6">
        <f t="shared" si="4"/>
        <v>31.635510272600442</v>
      </c>
      <c r="Q10" s="98"/>
      <c r="R10" s="98"/>
      <c r="S10" s="128"/>
      <c r="T10" s="128"/>
      <c r="U10" s="128"/>
      <c r="V10" s="128"/>
    </row>
    <row r="11" spans="1:22" x14ac:dyDescent="0.2">
      <c r="A11" s="10" t="s">
        <v>10</v>
      </c>
      <c r="B11" s="9">
        <v>17839</v>
      </c>
      <c r="C11" s="8">
        <v>29422</v>
      </c>
      <c r="D11" s="8">
        <v>46653</v>
      </c>
      <c r="E11" s="8">
        <v>28520</v>
      </c>
      <c r="F11" s="8">
        <v>42642</v>
      </c>
      <c r="G11" s="9">
        <v>15061.777741526865</v>
      </c>
      <c r="H11" s="8">
        <v>22631.263534445497</v>
      </c>
      <c r="I11" s="8">
        <v>33373.931231734416</v>
      </c>
      <c r="J11" s="8">
        <v>20384.983255434796</v>
      </c>
      <c r="K11" s="8">
        <v>50401.894057817102</v>
      </c>
      <c r="L11" s="143">
        <f t="shared" si="0"/>
        <v>-15.568262001643234</v>
      </c>
      <c r="M11" s="7">
        <f t="shared" si="1"/>
        <v>-23.080471978636737</v>
      </c>
      <c r="N11" s="7">
        <f t="shared" si="2"/>
        <v>-28.463483094904035</v>
      </c>
      <c r="O11" s="7">
        <f t="shared" si="3"/>
        <v>-28.523901628910252</v>
      </c>
      <c r="P11" s="6">
        <f t="shared" si="4"/>
        <v>18.197772285111171</v>
      </c>
      <c r="Q11" s="98"/>
      <c r="R11" s="98"/>
      <c r="S11" s="128"/>
      <c r="T11" s="128"/>
      <c r="U11" s="128"/>
      <c r="V11" s="128"/>
    </row>
    <row r="12" spans="1:22" x14ac:dyDescent="0.2">
      <c r="A12" s="10" t="s">
        <v>9</v>
      </c>
      <c r="B12" s="9">
        <v>21195</v>
      </c>
      <c r="C12" s="8">
        <v>32168</v>
      </c>
      <c r="D12" s="8">
        <v>52387</v>
      </c>
      <c r="E12" s="8">
        <v>29410</v>
      </c>
      <c r="F12" s="8">
        <v>37669</v>
      </c>
      <c r="G12" s="9">
        <v>16710.418231345433</v>
      </c>
      <c r="H12" s="8">
        <v>24696.67245297433</v>
      </c>
      <c r="I12" s="8">
        <v>37089.590064647564</v>
      </c>
      <c r="J12" s="8">
        <v>22080.354276273389</v>
      </c>
      <c r="K12" s="8">
        <v>50798.363734394967</v>
      </c>
      <c r="L12" s="143">
        <f t="shared" si="0"/>
        <v>-21.158677842201314</v>
      </c>
      <c r="M12" s="7">
        <f t="shared" si="1"/>
        <v>-23.225962282472238</v>
      </c>
      <c r="N12" s="7">
        <f t="shared" si="2"/>
        <v>-29.200774878027829</v>
      </c>
      <c r="O12" s="7">
        <f t="shared" si="3"/>
        <v>-24.922290798118368</v>
      </c>
      <c r="P12" s="6">
        <f t="shared" si="4"/>
        <v>34.854558746966916</v>
      </c>
      <c r="Q12" s="98"/>
      <c r="R12" s="98"/>
      <c r="S12" s="128"/>
      <c r="T12" s="128"/>
      <c r="U12" s="128"/>
      <c r="V12" s="128"/>
    </row>
    <row r="13" spans="1:22" x14ac:dyDescent="0.2">
      <c r="A13" s="10" t="s">
        <v>8</v>
      </c>
      <c r="B13" s="9">
        <v>20226</v>
      </c>
      <c r="C13" s="8">
        <v>32447</v>
      </c>
      <c r="D13" s="8">
        <v>51725</v>
      </c>
      <c r="E13" s="8">
        <v>31110</v>
      </c>
      <c r="F13" s="8">
        <v>48547</v>
      </c>
      <c r="G13" s="9">
        <v>17639.26541234105</v>
      </c>
      <c r="H13" s="8">
        <v>25430.726594342097</v>
      </c>
      <c r="I13" s="8">
        <v>36797.002744000325</v>
      </c>
      <c r="J13" s="8">
        <v>22256.382832692172</v>
      </c>
      <c r="K13" s="8">
        <v>55185.110822858362</v>
      </c>
      <c r="L13" s="143">
        <f t="shared" si="0"/>
        <v>-12.789155481355436</v>
      </c>
      <c r="M13" s="7">
        <f t="shared" si="1"/>
        <v>-21.623796978635639</v>
      </c>
      <c r="N13" s="7">
        <f t="shared" si="2"/>
        <v>-28.86031368970454</v>
      </c>
      <c r="O13" s="7">
        <f t="shared" si="3"/>
        <v>-28.45907157604573</v>
      </c>
      <c r="P13" s="6">
        <f t="shared" si="4"/>
        <v>13.673575757221585</v>
      </c>
      <c r="Q13" s="98"/>
      <c r="R13" s="98"/>
      <c r="S13" s="128"/>
      <c r="T13" s="128"/>
      <c r="U13" s="128"/>
      <c r="V13" s="128"/>
    </row>
    <row r="14" spans="1:22" x14ac:dyDescent="0.2">
      <c r="A14" s="10" t="s">
        <v>7</v>
      </c>
      <c r="B14" s="9">
        <v>24514</v>
      </c>
      <c r="C14" s="8">
        <v>39163</v>
      </c>
      <c r="D14" s="8">
        <v>61794</v>
      </c>
      <c r="E14" s="8">
        <v>36685</v>
      </c>
      <c r="F14" s="8">
        <v>57462</v>
      </c>
      <c r="G14" s="9">
        <v>20411.101891705774</v>
      </c>
      <c r="H14" s="8">
        <v>29481.562411120613</v>
      </c>
      <c r="I14" s="8">
        <v>43441.693493547908</v>
      </c>
      <c r="J14" s="8">
        <v>27645.670776873802</v>
      </c>
      <c r="K14" s="8">
        <v>69484.943762212934</v>
      </c>
      <c r="L14" s="143">
        <f t="shared" si="0"/>
        <v>-16.736958914474286</v>
      </c>
      <c r="M14" s="7">
        <f t="shared" si="1"/>
        <v>-24.720878351707952</v>
      </c>
      <c r="N14" s="7">
        <f t="shared" si="2"/>
        <v>-29.699172260174279</v>
      </c>
      <c r="O14" s="7">
        <f t="shared" si="3"/>
        <v>-24.640395865138871</v>
      </c>
      <c r="P14" s="6">
        <f t="shared" si="4"/>
        <v>20.923294981401511</v>
      </c>
      <c r="Q14" s="98"/>
      <c r="R14" s="98"/>
      <c r="S14" s="128"/>
      <c r="T14" s="128"/>
      <c r="U14" s="128"/>
      <c r="V14" s="128"/>
    </row>
    <row r="15" spans="1:22" x14ac:dyDescent="0.2">
      <c r="A15" s="10" t="s">
        <v>6</v>
      </c>
      <c r="B15" s="9">
        <v>10590</v>
      </c>
      <c r="C15" s="8">
        <v>15880</v>
      </c>
      <c r="D15" s="8">
        <v>27261</v>
      </c>
      <c r="E15" s="8">
        <v>15729</v>
      </c>
      <c r="F15" s="8">
        <v>21899</v>
      </c>
      <c r="G15" s="9">
        <v>8650.1676334318581</v>
      </c>
      <c r="H15" s="8">
        <v>11631.164224019452</v>
      </c>
      <c r="I15" s="8">
        <v>18096.381948453833</v>
      </c>
      <c r="J15" s="8">
        <v>11324.426746708416</v>
      </c>
      <c r="K15" s="8">
        <v>28409.963410489123</v>
      </c>
      <c r="L15" s="143">
        <f t="shared" si="0"/>
        <v>-18.317586086573584</v>
      </c>
      <c r="M15" s="7">
        <f t="shared" si="1"/>
        <v>-26.755892795847274</v>
      </c>
      <c r="N15" s="7">
        <f t="shared" si="2"/>
        <v>-33.618055286108969</v>
      </c>
      <c r="O15" s="7">
        <f t="shared" si="3"/>
        <v>-28.002881640864544</v>
      </c>
      <c r="P15" s="6">
        <f t="shared" si="4"/>
        <v>29.731784147628304</v>
      </c>
      <c r="Q15" s="98"/>
      <c r="R15" s="98"/>
      <c r="S15" s="128"/>
      <c r="T15" s="128"/>
      <c r="U15" s="128"/>
      <c r="V15" s="128"/>
    </row>
    <row r="16" spans="1:22" x14ac:dyDescent="0.2">
      <c r="A16" s="10" t="s">
        <v>5</v>
      </c>
      <c r="B16" s="9">
        <v>15263</v>
      </c>
      <c r="C16" s="8">
        <v>23832</v>
      </c>
      <c r="D16" s="8">
        <v>39420</v>
      </c>
      <c r="E16" s="8">
        <v>24827</v>
      </c>
      <c r="F16" s="8">
        <v>38712</v>
      </c>
      <c r="G16" s="9">
        <v>12060.946468157043</v>
      </c>
      <c r="H16" s="8">
        <v>17488.587869123829</v>
      </c>
      <c r="I16" s="8">
        <v>25115.069588590959</v>
      </c>
      <c r="J16" s="8">
        <v>16715.268208839236</v>
      </c>
      <c r="K16" s="8">
        <v>43477.865192371857</v>
      </c>
      <c r="L16" s="143">
        <f t="shared" si="0"/>
        <v>-20.979188441610148</v>
      </c>
      <c r="M16" s="7">
        <f t="shared" si="1"/>
        <v>-26.617204308812404</v>
      </c>
      <c r="N16" s="7">
        <f t="shared" si="2"/>
        <v>-36.288509415040693</v>
      </c>
      <c r="O16" s="7">
        <f t="shared" si="3"/>
        <v>-32.673024494142524</v>
      </c>
      <c r="P16" s="6">
        <f t="shared" si="4"/>
        <v>12.31107974884236</v>
      </c>
      <c r="Q16" s="98"/>
      <c r="R16" s="98"/>
      <c r="S16" s="128"/>
      <c r="T16" s="128"/>
      <c r="U16" s="128"/>
      <c r="V16" s="128"/>
    </row>
    <row r="17" spans="1:22" x14ac:dyDescent="0.2">
      <c r="A17" s="10" t="s">
        <v>4</v>
      </c>
      <c r="B17" s="9">
        <v>22130</v>
      </c>
      <c r="C17" s="8">
        <v>33364</v>
      </c>
      <c r="D17" s="8">
        <v>54868</v>
      </c>
      <c r="E17" s="8">
        <v>31769</v>
      </c>
      <c r="F17" s="8">
        <v>44379</v>
      </c>
      <c r="G17" s="9">
        <v>18549.855256561179</v>
      </c>
      <c r="H17" s="8">
        <v>27619.472409008435</v>
      </c>
      <c r="I17" s="8">
        <v>38820.061770686603</v>
      </c>
      <c r="J17" s="8">
        <v>23972.516698115909</v>
      </c>
      <c r="K17" s="8">
        <v>54800.573769087481</v>
      </c>
      <c r="L17" s="143">
        <f t="shared" si="0"/>
        <v>-16.177789170532407</v>
      </c>
      <c r="M17" s="7">
        <f t="shared" si="1"/>
        <v>-17.217742449920763</v>
      </c>
      <c r="N17" s="7">
        <f t="shared" si="2"/>
        <v>-29.248265344669747</v>
      </c>
      <c r="O17" s="7">
        <f t="shared" si="3"/>
        <v>-24.541166866706817</v>
      </c>
      <c r="P17" s="6">
        <f t="shared" si="4"/>
        <v>23.483119874461991</v>
      </c>
      <c r="Q17" s="98"/>
      <c r="R17" s="98"/>
      <c r="S17" s="128"/>
      <c r="T17" s="128"/>
      <c r="U17" s="128"/>
      <c r="V17" s="128"/>
    </row>
    <row r="18" spans="1:22" x14ac:dyDescent="0.2">
      <c r="A18" s="10" t="s">
        <v>3</v>
      </c>
      <c r="B18" s="9">
        <v>21743</v>
      </c>
      <c r="C18" s="8">
        <v>35077</v>
      </c>
      <c r="D18" s="8">
        <v>55624</v>
      </c>
      <c r="E18" s="8">
        <v>32625</v>
      </c>
      <c r="F18" s="8">
        <v>51681</v>
      </c>
      <c r="G18" s="9">
        <v>17703.905776775428</v>
      </c>
      <c r="H18" s="8">
        <v>25687.031641643298</v>
      </c>
      <c r="I18" s="8">
        <v>36207.817490211884</v>
      </c>
      <c r="J18" s="8">
        <v>23718.826301733206</v>
      </c>
      <c r="K18" s="8">
        <v>59486.487691051858</v>
      </c>
      <c r="L18" s="143">
        <f t="shared" si="0"/>
        <v>-18.576526805061732</v>
      </c>
      <c r="M18" s="7">
        <f t="shared" si="1"/>
        <v>-26.769587930429353</v>
      </c>
      <c r="N18" s="7">
        <f t="shared" si="2"/>
        <v>-34.906124172637917</v>
      </c>
      <c r="O18" s="7">
        <f t="shared" si="3"/>
        <v>-27.298616699668329</v>
      </c>
      <c r="P18" s="6">
        <f t="shared" si="4"/>
        <v>15.103205609511932</v>
      </c>
      <c r="Q18" s="98"/>
      <c r="R18" s="98"/>
      <c r="S18" s="128"/>
      <c r="T18" s="128"/>
      <c r="U18" s="128"/>
      <c r="V18" s="128"/>
    </row>
    <row r="19" spans="1:22" x14ac:dyDescent="0.2">
      <c r="A19" s="10" t="s">
        <v>2</v>
      </c>
      <c r="B19" s="9">
        <v>13514</v>
      </c>
      <c r="C19" s="8">
        <v>21377</v>
      </c>
      <c r="D19" s="8">
        <v>33217</v>
      </c>
      <c r="E19" s="8">
        <v>19622</v>
      </c>
      <c r="F19" s="8">
        <v>26938</v>
      </c>
      <c r="G19" s="9">
        <v>11085.711031509496</v>
      </c>
      <c r="H19" s="8">
        <v>15291.218653175427</v>
      </c>
      <c r="I19" s="8">
        <v>21712.533995892332</v>
      </c>
      <c r="J19" s="8">
        <v>13971.682186265876</v>
      </c>
      <c r="K19" s="8">
        <v>35543.679592744782</v>
      </c>
      <c r="L19" s="143">
        <f t="shared" si="0"/>
        <v>-17.96869149393595</v>
      </c>
      <c r="M19" s="7">
        <f t="shared" si="1"/>
        <v>-28.468827931068788</v>
      </c>
      <c r="N19" s="7">
        <f t="shared" si="2"/>
        <v>-34.634271620277772</v>
      </c>
      <c r="O19" s="7">
        <f t="shared" si="3"/>
        <v>-28.795830260595878</v>
      </c>
      <c r="P19" s="6">
        <f t="shared" si="4"/>
        <v>31.946245425587563</v>
      </c>
      <c r="Q19" s="98"/>
      <c r="R19" s="98"/>
      <c r="S19" s="128"/>
      <c r="T19" s="128"/>
      <c r="U19" s="128"/>
      <c r="V19" s="128"/>
    </row>
    <row r="20" spans="1:22" x14ac:dyDescent="0.2">
      <c r="A20" s="10" t="s">
        <v>1</v>
      </c>
      <c r="B20" s="9">
        <v>13994</v>
      </c>
      <c r="C20" s="8">
        <v>21867</v>
      </c>
      <c r="D20" s="8">
        <v>36483</v>
      </c>
      <c r="E20" s="8">
        <v>22394</v>
      </c>
      <c r="F20" s="8">
        <v>33983</v>
      </c>
      <c r="G20" s="9">
        <v>11124.151652320641</v>
      </c>
      <c r="H20" s="8">
        <v>16770.597309176625</v>
      </c>
      <c r="I20" s="8">
        <v>23782.733842571961</v>
      </c>
      <c r="J20" s="8">
        <v>15707.089167549271</v>
      </c>
      <c r="K20" s="8">
        <v>40324.900693813528</v>
      </c>
      <c r="L20" s="143">
        <f t="shared" si="0"/>
        <v>-20.507705785903667</v>
      </c>
      <c r="M20" s="7">
        <f t="shared" si="1"/>
        <v>-23.306364342723626</v>
      </c>
      <c r="N20" s="7">
        <f t="shared" si="2"/>
        <v>-34.811463304629669</v>
      </c>
      <c r="O20" s="7">
        <f t="shared" si="3"/>
        <v>-29.86027879097405</v>
      </c>
      <c r="P20" s="6">
        <f t="shared" si="4"/>
        <v>18.661980089496311</v>
      </c>
      <c r="Q20" s="98"/>
      <c r="R20" s="98"/>
      <c r="S20" s="128"/>
      <c r="T20" s="128"/>
      <c r="U20" s="128"/>
      <c r="V20" s="128"/>
    </row>
    <row r="21" spans="1:22" ht="8.25" customHeight="1" x14ac:dyDescent="0.2">
      <c r="A21" s="10"/>
      <c r="B21" s="9"/>
      <c r="C21" s="8"/>
      <c r="D21" s="8"/>
      <c r="E21" s="8"/>
      <c r="F21" s="8"/>
      <c r="G21" s="9"/>
      <c r="H21" s="8"/>
      <c r="I21" s="8"/>
      <c r="J21" s="8"/>
      <c r="K21" s="8"/>
      <c r="L21" s="132"/>
      <c r="M21" s="133"/>
      <c r="N21" s="133"/>
      <c r="O21" s="133"/>
      <c r="P21" s="134"/>
      <c r="R21" s="128"/>
      <c r="S21" s="128"/>
      <c r="T21" s="128"/>
      <c r="U21" s="128"/>
      <c r="V21" s="128"/>
    </row>
    <row r="22" spans="1:22" x14ac:dyDescent="0.2">
      <c r="A22" s="5" t="s">
        <v>0</v>
      </c>
      <c r="B22" s="4">
        <f>SUM(B6:B20)</f>
        <v>255290</v>
      </c>
      <c r="C22" s="4">
        <f t="shared" ref="C22:K22" si="5">SUM(C6:C20)</f>
        <v>436251</v>
      </c>
      <c r="D22" s="4">
        <f t="shared" si="5"/>
        <v>623663</v>
      </c>
      <c r="E22" s="4">
        <f t="shared" si="5"/>
        <v>361830</v>
      </c>
      <c r="F22" s="4">
        <f t="shared" si="5"/>
        <v>558514</v>
      </c>
      <c r="G22" s="4">
        <f t="shared" si="5"/>
        <v>228673.3584088714</v>
      </c>
      <c r="H22" s="4">
        <f t="shared" si="5"/>
        <v>362093.25637644291</v>
      </c>
      <c r="I22" s="4">
        <f t="shared" si="5"/>
        <v>469676.45909631852</v>
      </c>
      <c r="J22" s="4">
        <f t="shared" si="5"/>
        <v>270392.16972340568</v>
      </c>
      <c r="K22" s="4">
        <f t="shared" si="5"/>
        <v>659488.60860208236</v>
      </c>
      <c r="L22" s="97">
        <f t="shared" si="0"/>
        <v>-10.426041596274288</v>
      </c>
      <c r="M22" s="3">
        <f t="shared" si="1"/>
        <v>-16.998870747243473</v>
      </c>
      <c r="N22" s="3">
        <f t="shared" si="2"/>
        <v>-24.69066481476078</v>
      </c>
      <c r="O22" s="3">
        <f t="shared" si="3"/>
        <v>-25.270936704141249</v>
      </c>
      <c r="P22" s="2">
        <f t="shared" si="4"/>
        <v>18.079154435176619</v>
      </c>
      <c r="Q22" s="98"/>
      <c r="R22" s="128"/>
      <c r="S22" s="128"/>
      <c r="T22" s="128"/>
      <c r="U22" s="128"/>
      <c r="V22" s="128"/>
    </row>
    <row r="23" spans="1:22" x14ac:dyDescent="0.2">
      <c r="A23" s="108" t="s">
        <v>66</v>
      </c>
      <c r="K23" s="142"/>
      <c r="R23" s="98"/>
    </row>
    <row r="25" spans="1:22" x14ac:dyDescent="0.2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31"/>
      <c r="M25" s="131"/>
      <c r="N25" s="131"/>
      <c r="O25" s="131"/>
      <c r="P25" s="131"/>
    </row>
    <row r="26" spans="1:22" x14ac:dyDescent="0.2">
      <c r="L26" s="131"/>
      <c r="M26" s="131"/>
      <c r="N26" s="131"/>
      <c r="O26" s="131"/>
      <c r="P26" s="131"/>
    </row>
    <row r="27" spans="1:22" x14ac:dyDescent="0.2">
      <c r="L27" s="131"/>
      <c r="M27" s="131"/>
      <c r="N27" s="131"/>
      <c r="O27" s="131"/>
      <c r="P27" s="131"/>
    </row>
    <row r="28" spans="1:22" x14ac:dyDescent="0.2">
      <c r="L28" s="131"/>
      <c r="M28" s="131"/>
      <c r="N28" s="131"/>
      <c r="O28" s="131"/>
      <c r="P28" s="131"/>
    </row>
    <row r="29" spans="1:22" x14ac:dyDescent="0.2">
      <c r="L29" s="131"/>
      <c r="M29" s="131"/>
      <c r="N29" s="131"/>
      <c r="O29" s="131"/>
      <c r="P29" s="131"/>
    </row>
  </sheetData>
  <mergeCells count="7">
    <mergeCell ref="B5:K5"/>
    <mergeCell ref="L5:P5"/>
    <mergeCell ref="A2:P2"/>
    <mergeCell ref="A3:A4"/>
    <mergeCell ref="B3:F3"/>
    <mergeCell ref="G3:K3"/>
    <mergeCell ref="L3:P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&amp;L&amp;"Arial,Fett"Ergebnisse der 6. Regionalisieren Bevölkerungsprognose Sachsen-Anhalt</oddHeader>
    <oddFooter>&amp;R&amp;"Arial,Kursiv"&amp;9Anlage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"/>
  <sheetViews>
    <sheetView zoomScaleNormal="100" workbookViewId="0">
      <selection activeCell="C14" sqref="C14"/>
    </sheetView>
  </sheetViews>
  <sheetFormatPr baseColWidth="10" defaultRowHeight="12.75" x14ac:dyDescent="0.2"/>
  <cols>
    <col min="1" max="1" width="17.28515625" style="1" customWidth="1"/>
    <col min="2" max="11" width="6.7109375" style="1" customWidth="1"/>
    <col min="12" max="15" width="6.7109375" style="1" bestFit="1" customWidth="1"/>
    <col min="16" max="16" width="5.7109375" style="1" customWidth="1"/>
    <col min="17" max="247" width="11.42578125" style="1"/>
    <col min="248" max="248" width="17.28515625" style="1" customWidth="1"/>
    <col min="249" max="258" width="6.7109375" style="1" customWidth="1"/>
    <col min="259" max="263" width="5.7109375" style="1" customWidth="1"/>
    <col min="264" max="503" width="11.42578125" style="1"/>
    <col min="504" max="504" width="17.28515625" style="1" customWidth="1"/>
    <col min="505" max="514" width="6.7109375" style="1" customWidth="1"/>
    <col min="515" max="519" width="5.7109375" style="1" customWidth="1"/>
    <col min="520" max="759" width="11.42578125" style="1"/>
    <col min="760" max="760" width="17.28515625" style="1" customWidth="1"/>
    <col min="761" max="770" width="6.7109375" style="1" customWidth="1"/>
    <col min="771" max="775" width="5.7109375" style="1" customWidth="1"/>
    <col min="776" max="1015" width="11.42578125" style="1"/>
    <col min="1016" max="1016" width="17.28515625" style="1" customWidth="1"/>
    <col min="1017" max="1026" width="6.7109375" style="1" customWidth="1"/>
    <col min="1027" max="1031" width="5.7109375" style="1" customWidth="1"/>
    <col min="1032" max="1271" width="11.42578125" style="1"/>
    <col min="1272" max="1272" width="17.28515625" style="1" customWidth="1"/>
    <col min="1273" max="1282" width="6.7109375" style="1" customWidth="1"/>
    <col min="1283" max="1287" width="5.7109375" style="1" customWidth="1"/>
    <col min="1288" max="1527" width="11.42578125" style="1"/>
    <col min="1528" max="1528" width="17.28515625" style="1" customWidth="1"/>
    <col min="1529" max="1538" width="6.7109375" style="1" customWidth="1"/>
    <col min="1539" max="1543" width="5.7109375" style="1" customWidth="1"/>
    <col min="1544" max="1783" width="11.42578125" style="1"/>
    <col min="1784" max="1784" width="17.28515625" style="1" customWidth="1"/>
    <col min="1785" max="1794" width="6.7109375" style="1" customWidth="1"/>
    <col min="1795" max="1799" width="5.7109375" style="1" customWidth="1"/>
    <col min="1800" max="2039" width="11.42578125" style="1"/>
    <col min="2040" max="2040" width="17.28515625" style="1" customWidth="1"/>
    <col min="2041" max="2050" width="6.7109375" style="1" customWidth="1"/>
    <col min="2051" max="2055" width="5.7109375" style="1" customWidth="1"/>
    <col min="2056" max="2295" width="11.42578125" style="1"/>
    <col min="2296" max="2296" width="17.28515625" style="1" customWidth="1"/>
    <col min="2297" max="2306" width="6.7109375" style="1" customWidth="1"/>
    <col min="2307" max="2311" width="5.7109375" style="1" customWidth="1"/>
    <col min="2312" max="2551" width="11.42578125" style="1"/>
    <col min="2552" max="2552" width="17.28515625" style="1" customWidth="1"/>
    <col min="2553" max="2562" width="6.7109375" style="1" customWidth="1"/>
    <col min="2563" max="2567" width="5.7109375" style="1" customWidth="1"/>
    <col min="2568" max="2807" width="11.42578125" style="1"/>
    <col min="2808" max="2808" width="17.28515625" style="1" customWidth="1"/>
    <col min="2809" max="2818" width="6.7109375" style="1" customWidth="1"/>
    <col min="2819" max="2823" width="5.7109375" style="1" customWidth="1"/>
    <col min="2824" max="3063" width="11.42578125" style="1"/>
    <col min="3064" max="3064" width="17.28515625" style="1" customWidth="1"/>
    <col min="3065" max="3074" width="6.7109375" style="1" customWidth="1"/>
    <col min="3075" max="3079" width="5.7109375" style="1" customWidth="1"/>
    <col min="3080" max="3319" width="11.42578125" style="1"/>
    <col min="3320" max="3320" width="17.28515625" style="1" customWidth="1"/>
    <col min="3321" max="3330" width="6.7109375" style="1" customWidth="1"/>
    <col min="3331" max="3335" width="5.7109375" style="1" customWidth="1"/>
    <col min="3336" max="3575" width="11.42578125" style="1"/>
    <col min="3576" max="3576" width="17.28515625" style="1" customWidth="1"/>
    <col min="3577" max="3586" width="6.7109375" style="1" customWidth="1"/>
    <col min="3587" max="3591" width="5.7109375" style="1" customWidth="1"/>
    <col min="3592" max="3831" width="11.42578125" style="1"/>
    <col min="3832" max="3832" width="17.28515625" style="1" customWidth="1"/>
    <col min="3833" max="3842" width="6.7109375" style="1" customWidth="1"/>
    <col min="3843" max="3847" width="5.7109375" style="1" customWidth="1"/>
    <col min="3848" max="4087" width="11.42578125" style="1"/>
    <col min="4088" max="4088" width="17.28515625" style="1" customWidth="1"/>
    <col min="4089" max="4098" width="6.7109375" style="1" customWidth="1"/>
    <col min="4099" max="4103" width="5.7109375" style="1" customWidth="1"/>
    <col min="4104" max="4343" width="11.42578125" style="1"/>
    <col min="4344" max="4344" width="17.28515625" style="1" customWidth="1"/>
    <col min="4345" max="4354" width="6.7109375" style="1" customWidth="1"/>
    <col min="4355" max="4359" width="5.7109375" style="1" customWidth="1"/>
    <col min="4360" max="4599" width="11.42578125" style="1"/>
    <col min="4600" max="4600" width="17.28515625" style="1" customWidth="1"/>
    <col min="4601" max="4610" width="6.7109375" style="1" customWidth="1"/>
    <col min="4611" max="4615" width="5.7109375" style="1" customWidth="1"/>
    <col min="4616" max="4855" width="11.42578125" style="1"/>
    <col min="4856" max="4856" width="17.28515625" style="1" customWidth="1"/>
    <col min="4857" max="4866" width="6.7109375" style="1" customWidth="1"/>
    <col min="4867" max="4871" width="5.7109375" style="1" customWidth="1"/>
    <col min="4872" max="5111" width="11.42578125" style="1"/>
    <col min="5112" max="5112" width="17.28515625" style="1" customWidth="1"/>
    <col min="5113" max="5122" width="6.7109375" style="1" customWidth="1"/>
    <col min="5123" max="5127" width="5.7109375" style="1" customWidth="1"/>
    <col min="5128" max="5367" width="11.42578125" style="1"/>
    <col min="5368" max="5368" width="17.28515625" style="1" customWidth="1"/>
    <col min="5369" max="5378" width="6.7109375" style="1" customWidth="1"/>
    <col min="5379" max="5383" width="5.7109375" style="1" customWidth="1"/>
    <col min="5384" max="5623" width="11.42578125" style="1"/>
    <col min="5624" max="5624" width="17.28515625" style="1" customWidth="1"/>
    <col min="5625" max="5634" width="6.7109375" style="1" customWidth="1"/>
    <col min="5635" max="5639" width="5.7109375" style="1" customWidth="1"/>
    <col min="5640" max="5879" width="11.42578125" style="1"/>
    <col min="5880" max="5880" width="17.28515625" style="1" customWidth="1"/>
    <col min="5881" max="5890" width="6.7109375" style="1" customWidth="1"/>
    <col min="5891" max="5895" width="5.7109375" style="1" customWidth="1"/>
    <col min="5896" max="6135" width="11.42578125" style="1"/>
    <col min="6136" max="6136" width="17.28515625" style="1" customWidth="1"/>
    <col min="6137" max="6146" width="6.7109375" style="1" customWidth="1"/>
    <col min="6147" max="6151" width="5.7109375" style="1" customWidth="1"/>
    <col min="6152" max="6391" width="11.42578125" style="1"/>
    <col min="6392" max="6392" width="17.28515625" style="1" customWidth="1"/>
    <col min="6393" max="6402" width="6.7109375" style="1" customWidth="1"/>
    <col min="6403" max="6407" width="5.7109375" style="1" customWidth="1"/>
    <col min="6408" max="6647" width="11.42578125" style="1"/>
    <col min="6648" max="6648" width="17.28515625" style="1" customWidth="1"/>
    <col min="6649" max="6658" width="6.7109375" style="1" customWidth="1"/>
    <col min="6659" max="6663" width="5.7109375" style="1" customWidth="1"/>
    <col min="6664" max="6903" width="11.42578125" style="1"/>
    <col min="6904" max="6904" width="17.28515625" style="1" customWidth="1"/>
    <col min="6905" max="6914" width="6.7109375" style="1" customWidth="1"/>
    <col min="6915" max="6919" width="5.7109375" style="1" customWidth="1"/>
    <col min="6920" max="7159" width="11.42578125" style="1"/>
    <col min="7160" max="7160" width="17.28515625" style="1" customWidth="1"/>
    <col min="7161" max="7170" width="6.7109375" style="1" customWidth="1"/>
    <col min="7171" max="7175" width="5.7109375" style="1" customWidth="1"/>
    <col min="7176" max="7415" width="11.42578125" style="1"/>
    <col min="7416" max="7416" width="17.28515625" style="1" customWidth="1"/>
    <col min="7417" max="7426" width="6.7109375" style="1" customWidth="1"/>
    <col min="7427" max="7431" width="5.7109375" style="1" customWidth="1"/>
    <col min="7432" max="7671" width="11.42578125" style="1"/>
    <col min="7672" max="7672" width="17.28515625" style="1" customWidth="1"/>
    <col min="7673" max="7682" width="6.7109375" style="1" customWidth="1"/>
    <col min="7683" max="7687" width="5.7109375" style="1" customWidth="1"/>
    <col min="7688" max="7927" width="11.42578125" style="1"/>
    <col min="7928" max="7928" width="17.28515625" style="1" customWidth="1"/>
    <col min="7929" max="7938" width="6.7109375" style="1" customWidth="1"/>
    <col min="7939" max="7943" width="5.7109375" style="1" customWidth="1"/>
    <col min="7944" max="8183" width="11.42578125" style="1"/>
    <col min="8184" max="8184" width="17.28515625" style="1" customWidth="1"/>
    <col min="8185" max="8194" width="6.7109375" style="1" customWidth="1"/>
    <col min="8195" max="8199" width="5.7109375" style="1" customWidth="1"/>
    <col min="8200" max="8439" width="11.42578125" style="1"/>
    <col min="8440" max="8440" width="17.28515625" style="1" customWidth="1"/>
    <col min="8441" max="8450" width="6.7109375" style="1" customWidth="1"/>
    <col min="8451" max="8455" width="5.7109375" style="1" customWidth="1"/>
    <col min="8456" max="8695" width="11.42578125" style="1"/>
    <col min="8696" max="8696" width="17.28515625" style="1" customWidth="1"/>
    <col min="8697" max="8706" width="6.7109375" style="1" customWidth="1"/>
    <col min="8707" max="8711" width="5.7109375" style="1" customWidth="1"/>
    <col min="8712" max="8951" width="11.42578125" style="1"/>
    <col min="8952" max="8952" width="17.28515625" style="1" customWidth="1"/>
    <col min="8953" max="8962" width="6.7109375" style="1" customWidth="1"/>
    <col min="8963" max="8967" width="5.7109375" style="1" customWidth="1"/>
    <col min="8968" max="9207" width="11.42578125" style="1"/>
    <col min="9208" max="9208" width="17.28515625" style="1" customWidth="1"/>
    <col min="9209" max="9218" width="6.7109375" style="1" customWidth="1"/>
    <col min="9219" max="9223" width="5.7109375" style="1" customWidth="1"/>
    <col min="9224" max="9463" width="11.42578125" style="1"/>
    <col min="9464" max="9464" width="17.28515625" style="1" customWidth="1"/>
    <col min="9465" max="9474" width="6.7109375" style="1" customWidth="1"/>
    <col min="9475" max="9479" width="5.7109375" style="1" customWidth="1"/>
    <col min="9480" max="9719" width="11.42578125" style="1"/>
    <col min="9720" max="9720" width="17.28515625" style="1" customWidth="1"/>
    <col min="9721" max="9730" width="6.7109375" style="1" customWidth="1"/>
    <col min="9731" max="9735" width="5.7109375" style="1" customWidth="1"/>
    <col min="9736" max="9975" width="11.42578125" style="1"/>
    <col min="9976" max="9976" width="17.28515625" style="1" customWidth="1"/>
    <col min="9977" max="9986" width="6.7109375" style="1" customWidth="1"/>
    <col min="9987" max="9991" width="5.7109375" style="1" customWidth="1"/>
    <col min="9992" max="10231" width="11.42578125" style="1"/>
    <col min="10232" max="10232" width="17.28515625" style="1" customWidth="1"/>
    <col min="10233" max="10242" width="6.7109375" style="1" customWidth="1"/>
    <col min="10243" max="10247" width="5.7109375" style="1" customWidth="1"/>
    <col min="10248" max="10487" width="11.42578125" style="1"/>
    <col min="10488" max="10488" width="17.28515625" style="1" customWidth="1"/>
    <col min="10489" max="10498" width="6.7109375" style="1" customWidth="1"/>
    <col min="10499" max="10503" width="5.7109375" style="1" customWidth="1"/>
    <col min="10504" max="10743" width="11.42578125" style="1"/>
    <col min="10744" max="10744" width="17.28515625" style="1" customWidth="1"/>
    <col min="10745" max="10754" width="6.7109375" style="1" customWidth="1"/>
    <col min="10755" max="10759" width="5.7109375" style="1" customWidth="1"/>
    <col min="10760" max="10999" width="11.42578125" style="1"/>
    <col min="11000" max="11000" width="17.28515625" style="1" customWidth="1"/>
    <col min="11001" max="11010" width="6.7109375" style="1" customWidth="1"/>
    <col min="11011" max="11015" width="5.7109375" style="1" customWidth="1"/>
    <col min="11016" max="11255" width="11.42578125" style="1"/>
    <col min="11256" max="11256" width="17.28515625" style="1" customWidth="1"/>
    <col min="11257" max="11266" width="6.7109375" style="1" customWidth="1"/>
    <col min="11267" max="11271" width="5.7109375" style="1" customWidth="1"/>
    <col min="11272" max="11511" width="11.42578125" style="1"/>
    <col min="11512" max="11512" width="17.28515625" style="1" customWidth="1"/>
    <col min="11513" max="11522" width="6.7109375" style="1" customWidth="1"/>
    <col min="11523" max="11527" width="5.7109375" style="1" customWidth="1"/>
    <col min="11528" max="11767" width="11.42578125" style="1"/>
    <col min="11768" max="11768" width="17.28515625" style="1" customWidth="1"/>
    <col min="11769" max="11778" width="6.7109375" style="1" customWidth="1"/>
    <col min="11779" max="11783" width="5.7109375" style="1" customWidth="1"/>
    <col min="11784" max="12023" width="11.42578125" style="1"/>
    <col min="12024" max="12024" width="17.28515625" style="1" customWidth="1"/>
    <col min="12025" max="12034" width="6.7109375" style="1" customWidth="1"/>
    <col min="12035" max="12039" width="5.7109375" style="1" customWidth="1"/>
    <col min="12040" max="12279" width="11.42578125" style="1"/>
    <col min="12280" max="12280" width="17.28515625" style="1" customWidth="1"/>
    <col min="12281" max="12290" width="6.7109375" style="1" customWidth="1"/>
    <col min="12291" max="12295" width="5.7109375" style="1" customWidth="1"/>
    <col min="12296" max="12535" width="11.42578125" style="1"/>
    <col min="12536" max="12536" width="17.28515625" style="1" customWidth="1"/>
    <col min="12537" max="12546" width="6.7109375" style="1" customWidth="1"/>
    <col min="12547" max="12551" width="5.7109375" style="1" customWidth="1"/>
    <col min="12552" max="12791" width="11.42578125" style="1"/>
    <col min="12792" max="12792" width="17.28515625" style="1" customWidth="1"/>
    <col min="12793" max="12802" width="6.7109375" style="1" customWidth="1"/>
    <col min="12803" max="12807" width="5.7109375" style="1" customWidth="1"/>
    <col min="12808" max="13047" width="11.42578125" style="1"/>
    <col min="13048" max="13048" width="17.28515625" style="1" customWidth="1"/>
    <col min="13049" max="13058" width="6.7109375" style="1" customWidth="1"/>
    <col min="13059" max="13063" width="5.7109375" style="1" customWidth="1"/>
    <col min="13064" max="13303" width="11.42578125" style="1"/>
    <col min="13304" max="13304" width="17.28515625" style="1" customWidth="1"/>
    <col min="13305" max="13314" width="6.7109375" style="1" customWidth="1"/>
    <col min="13315" max="13319" width="5.7109375" style="1" customWidth="1"/>
    <col min="13320" max="13559" width="11.42578125" style="1"/>
    <col min="13560" max="13560" width="17.28515625" style="1" customWidth="1"/>
    <col min="13561" max="13570" width="6.7109375" style="1" customWidth="1"/>
    <col min="13571" max="13575" width="5.7109375" style="1" customWidth="1"/>
    <col min="13576" max="13815" width="11.42578125" style="1"/>
    <col min="13816" max="13816" width="17.28515625" style="1" customWidth="1"/>
    <col min="13817" max="13826" width="6.7109375" style="1" customWidth="1"/>
    <col min="13827" max="13831" width="5.7109375" style="1" customWidth="1"/>
    <col min="13832" max="14071" width="11.42578125" style="1"/>
    <col min="14072" max="14072" width="17.28515625" style="1" customWidth="1"/>
    <col min="14073" max="14082" width="6.7109375" style="1" customWidth="1"/>
    <col min="14083" max="14087" width="5.7109375" style="1" customWidth="1"/>
    <col min="14088" max="14327" width="11.42578125" style="1"/>
    <col min="14328" max="14328" width="17.28515625" style="1" customWidth="1"/>
    <col min="14329" max="14338" width="6.7109375" style="1" customWidth="1"/>
    <col min="14339" max="14343" width="5.7109375" style="1" customWidth="1"/>
    <col min="14344" max="14583" width="11.42578125" style="1"/>
    <col min="14584" max="14584" width="17.28515625" style="1" customWidth="1"/>
    <col min="14585" max="14594" width="6.7109375" style="1" customWidth="1"/>
    <col min="14595" max="14599" width="5.7109375" style="1" customWidth="1"/>
    <col min="14600" max="14839" width="11.42578125" style="1"/>
    <col min="14840" max="14840" width="17.28515625" style="1" customWidth="1"/>
    <col min="14841" max="14850" width="6.7109375" style="1" customWidth="1"/>
    <col min="14851" max="14855" width="5.7109375" style="1" customWidth="1"/>
    <col min="14856" max="15095" width="11.42578125" style="1"/>
    <col min="15096" max="15096" width="17.28515625" style="1" customWidth="1"/>
    <col min="15097" max="15106" width="6.7109375" style="1" customWidth="1"/>
    <col min="15107" max="15111" width="5.7109375" style="1" customWidth="1"/>
    <col min="15112" max="15351" width="11.42578125" style="1"/>
    <col min="15352" max="15352" width="17.28515625" style="1" customWidth="1"/>
    <col min="15353" max="15362" width="6.7109375" style="1" customWidth="1"/>
    <col min="15363" max="15367" width="5.7109375" style="1" customWidth="1"/>
    <col min="15368" max="15607" width="11.42578125" style="1"/>
    <col min="15608" max="15608" width="17.28515625" style="1" customWidth="1"/>
    <col min="15609" max="15618" width="6.7109375" style="1" customWidth="1"/>
    <col min="15619" max="15623" width="5.7109375" style="1" customWidth="1"/>
    <col min="15624" max="15863" width="11.42578125" style="1"/>
    <col min="15864" max="15864" width="17.28515625" style="1" customWidth="1"/>
    <col min="15865" max="15874" width="6.7109375" style="1" customWidth="1"/>
    <col min="15875" max="15879" width="5.7109375" style="1" customWidth="1"/>
    <col min="15880" max="16119" width="11.42578125" style="1"/>
    <col min="16120" max="16120" width="17.28515625" style="1" customWidth="1"/>
    <col min="16121" max="16130" width="6.7109375" style="1" customWidth="1"/>
    <col min="16131" max="16135" width="5.7109375" style="1" customWidth="1"/>
    <col min="16136" max="16384" width="11.42578125" style="1"/>
  </cols>
  <sheetData>
    <row r="2" spans="1:22" ht="30" customHeight="1" x14ac:dyDescent="0.2">
      <c r="A2" s="168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1:22" ht="17.25" customHeight="1" x14ac:dyDescent="0.2">
      <c r="A3" s="215" t="s">
        <v>70</v>
      </c>
      <c r="B3" s="171" t="s">
        <v>23</v>
      </c>
      <c r="C3" s="172"/>
      <c r="D3" s="172"/>
      <c r="E3" s="173"/>
      <c r="F3" s="173"/>
      <c r="G3" s="171">
        <v>2030</v>
      </c>
      <c r="H3" s="172"/>
      <c r="I3" s="172"/>
      <c r="J3" s="173"/>
      <c r="K3" s="173"/>
      <c r="L3" s="174" t="s">
        <v>22</v>
      </c>
      <c r="M3" s="174"/>
      <c r="N3" s="174"/>
      <c r="O3" s="174"/>
      <c r="P3" s="174"/>
    </row>
    <row r="4" spans="1:22" ht="22.5" customHeight="1" x14ac:dyDescent="0.2">
      <c r="A4" s="216"/>
      <c r="B4" s="12" t="s">
        <v>21</v>
      </c>
      <c r="C4" s="12" t="s">
        <v>20</v>
      </c>
      <c r="D4" s="12" t="s">
        <v>19</v>
      </c>
      <c r="E4" s="12" t="s">
        <v>18</v>
      </c>
      <c r="F4" s="11" t="s">
        <v>17</v>
      </c>
      <c r="G4" s="12" t="s">
        <v>21</v>
      </c>
      <c r="H4" s="12" t="s">
        <v>20</v>
      </c>
      <c r="I4" s="12" t="s">
        <v>19</v>
      </c>
      <c r="J4" s="12" t="s">
        <v>18</v>
      </c>
      <c r="K4" s="11" t="s">
        <v>17</v>
      </c>
      <c r="L4" s="12" t="s">
        <v>21</v>
      </c>
      <c r="M4" s="12" t="s">
        <v>20</v>
      </c>
      <c r="N4" s="12" t="s">
        <v>19</v>
      </c>
      <c r="O4" s="12" t="s">
        <v>18</v>
      </c>
      <c r="P4" s="11" t="s">
        <v>17</v>
      </c>
    </row>
    <row r="5" spans="1:22" x14ac:dyDescent="0.2">
      <c r="A5" s="10"/>
      <c r="B5" s="162" t="s">
        <v>16</v>
      </c>
      <c r="C5" s="163"/>
      <c r="D5" s="163"/>
      <c r="E5" s="163"/>
      <c r="F5" s="163"/>
      <c r="G5" s="163"/>
      <c r="H5" s="163"/>
      <c r="I5" s="163"/>
      <c r="J5" s="163"/>
      <c r="K5" s="164"/>
      <c r="L5" s="175" t="s">
        <v>15</v>
      </c>
      <c r="M5" s="176"/>
      <c r="N5" s="176"/>
      <c r="O5" s="176"/>
      <c r="P5" s="177"/>
    </row>
    <row r="6" spans="1:22" x14ac:dyDescent="0.2">
      <c r="A6" s="10" t="s">
        <v>14</v>
      </c>
      <c r="B6" s="9">
        <v>8564</v>
      </c>
      <c r="C6" s="8">
        <v>14642</v>
      </c>
      <c r="D6" s="8">
        <v>21930</v>
      </c>
      <c r="E6" s="8">
        <v>13403</v>
      </c>
      <c r="F6" s="8">
        <v>24522</v>
      </c>
      <c r="G6" s="9">
        <v>7361.7002922903102</v>
      </c>
      <c r="H6" s="8">
        <v>12608.507690287388</v>
      </c>
      <c r="I6" s="8">
        <v>16397.430016687096</v>
      </c>
      <c r="J6" s="8">
        <v>9493.1351078891894</v>
      </c>
      <c r="K6" s="8">
        <v>25943.848956874215</v>
      </c>
      <c r="L6" s="96">
        <f>G6/B6*100-100</f>
        <v>-14.038997054059905</v>
      </c>
      <c r="M6" s="7">
        <f>H6/C6*100-100</f>
        <v>-13.888077514769918</v>
      </c>
      <c r="N6" s="7">
        <f>I6/D6*100-100</f>
        <v>-25.228317297368463</v>
      </c>
      <c r="O6" s="7">
        <f>J6/E6*100-100</f>
        <v>-29.171565262335378</v>
      </c>
      <c r="P6" s="6">
        <f>K6/F6*100-100</f>
        <v>5.7982585306019701</v>
      </c>
      <c r="Q6" s="98"/>
      <c r="R6" s="127"/>
      <c r="S6" s="127"/>
      <c r="T6" s="127"/>
      <c r="U6" s="127"/>
      <c r="V6" s="127"/>
    </row>
    <row r="7" spans="1:22" x14ac:dyDescent="0.2">
      <c r="A7" s="10" t="s">
        <v>13</v>
      </c>
      <c r="B7" s="9">
        <v>28020</v>
      </c>
      <c r="C7" s="8">
        <v>60927</v>
      </c>
      <c r="D7" s="8">
        <v>57839</v>
      </c>
      <c r="E7" s="8">
        <v>30486</v>
      </c>
      <c r="F7" s="8">
        <v>55198</v>
      </c>
      <c r="G7" s="9">
        <v>32634.344292325204</v>
      </c>
      <c r="H7" s="8">
        <v>63459.789682463241</v>
      </c>
      <c r="I7" s="8">
        <v>60160.773502321339</v>
      </c>
      <c r="J7" s="8">
        <v>25883.91893787968</v>
      </c>
      <c r="K7" s="8">
        <v>59119.533331698913</v>
      </c>
      <c r="L7" s="96">
        <f t="shared" ref="L7:L22" si="0">G7/B7*100-100</f>
        <v>16.468038159618857</v>
      </c>
      <c r="M7" s="7">
        <f t="shared" ref="M7:M22" si="1">H7/C7*100-100</f>
        <v>4.1570891106787542</v>
      </c>
      <c r="N7" s="7">
        <f t="shared" ref="N7:N22" si="2">I7/D7*100-100</f>
        <v>4.0142006298887338</v>
      </c>
      <c r="O7" s="7">
        <f t="shared" ref="O7:O22" si="3">J7/E7*100-100</f>
        <v>-15.09571955035203</v>
      </c>
      <c r="P7" s="6">
        <f t="shared" ref="P7:P22" si="4">K7/F7*100-100</f>
        <v>7.1044844590363994</v>
      </c>
      <c r="Q7" s="98"/>
      <c r="R7" s="127"/>
      <c r="S7" s="127"/>
      <c r="T7" s="127"/>
      <c r="U7" s="127"/>
      <c r="V7" s="127"/>
    </row>
    <row r="8" spans="1:22" x14ac:dyDescent="0.2">
      <c r="A8" s="10" t="s">
        <v>12</v>
      </c>
      <c r="B8" s="9">
        <v>27043</v>
      </c>
      <c r="C8" s="8">
        <v>59709</v>
      </c>
      <c r="D8" s="8">
        <v>59121</v>
      </c>
      <c r="E8" s="8">
        <v>30916</v>
      </c>
      <c r="F8" s="8">
        <v>55517</v>
      </c>
      <c r="G8" s="9">
        <v>31672.781873714899</v>
      </c>
      <c r="H8" s="8">
        <v>60097.057168561936</v>
      </c>
      <c r="I8" s="8">
        <v>63876.584884830379</v>
      </c>
      <c r="J8" s="8">
        <v>26975.123352815281</v>
      </c>
      <c r="K8" s="8">
        <v>61148.169613984908</v>
      </c>
      <c r="L8" s="96">
        <f t="shared" si="0"/>
        <v>17.120074968438772</v>
      </c>
      <c r="M8" s="7">
        <f t="shared" si="1"/>
        <v>0.64991403065188535</v>
      </c>
      <c r="N8" s="7">
        <f t="shared" si="2"/>
        <v>8.0438167230432214</v>
      </c>
      <c r="O8" s="7">
        <f t="shared" si="3"/>
        <v>-12.747045695383363</v>
      </c>
      <c r="P8" s="6">
        <f t="shared" si="4"/>
        <v>10.143144647558231</v>
      </c>
      <c r="Q8" s="98"/>
      <c r="R8" s="127"/>
      <c r="S8" s="127"/>
      <c r="T8" s="127"/>
      <c r="U8" s="127"/>
      <c r="V8" s="127"/>
    </row>
    <row r="9" spans="1:22" ht="6.75" customHeight="1" x14ac:dyDescent="0.2">
      <c r="A9" s="10"/>
      <c r="B9" s="9"/>
      <c r="C9" s="8"/>
      <c r="D9" s="8"/>
      <c r="E9" s="8"/>
      <c r="F9" s="8"/>
      <c r="G9" s="9"/>
      <c r="H9" s="8"/>
      <c r="I9" s="8"/>
      <c r="J9" s="8"/>
      <c r="K9" s="8"/>
      <c r="L9" s="96"/>
      <c r="M9" s="7"/>
      <c r="N9" s="7"/>
      <c r="O9" s="7"/>
      <c r="P9" s="6"/>
      <c r="Q9" s="98"/>
      <c r="S9" s="127"/>
      <c r="T9" s="127"/>
      <c r="U9" s="127"/>
      <c r="V9" s="127"/>
    </row>
    <row r="10" spans="1:22" x14ac:dyDescent="0.2">
      <c r="A10" s="10" t="s">
        <v>11</v>
      </c>
      <c r="B10" s="9">
        <v>10655</v>
      </c>
      <c r="C10" s="8">
        <v>16376</v>
      </c>
      <c r="D10" s="8">
        <v>25341</v>
      </c>
      <c r="E10" s="8">
        <v>14334</v>
      </c>
      <c r="F10" s="8">
        <v>19365</v>
      </c>
      <c r="G10" s="9">
        <v>9407.7657071519061</v>
      </c>
      <c r="H10" s="8">
        <v>12015.853871081006</v>
      </c>
      <c r="I10" s="8">
        <v>17570.11322297384</v>
      </c>
      <c r="J10" s="8">
        <v>10576.74782982179</v>
      </c>
      <c r="K10" s="8">
        <v>25511.434324324327</v>
      </c>
      <c r="L10" s="96">
        <f t="shared" si="0"/>
        <v>-11.705624522272117</v>
      </c>
      <c r="M10" s="7">
        <f t="shared" si="1"/>
        <v>-26.625220621146767</v>
      </c>
      <c r="N10" s="7">
        <f t="shared" si="2"/>
        <v>-30.665272787286057</v>
      </c>
      <c r="O10" s="7">
        <f t="shared" si="3"/>
        <v>-26.212168063193872</v>
      </c>
      <c r="P10" s="6">
        <f t="shared" si="4"/>
        <v>31.73991388755141</v>
      </c>
      <c r="Q10" s="98"/>
      <c r="R10" s="127"/>
      <c r="S10" s="127"/>
      <c r="T10" s="127"/>
      <c r="U10" s="127"/>
      <c r="V10" s="127"/>
    </row>
    <row r="11" spans="1:22" x14ac:dyDescent="0.2">
      <c r="A11" s="10" t="s">
        <v>10</v>
      </c>
      <c r="B11" s="9">
        <v>17839</v>
      </c>
      <c r="C11" s="8">
        <v>29422</v>
      </c>
      <c r="D11" s="8">
        <v>46653</v>
      </c>
      <c r="E11" s="8">
        <v>28520</v>
      </c>
      <c r="F11" s="8">
        <v>42642</v>
      </c>
      <c r="G11" s="9">
        <v>15446.45191872467</v>
      </c>
      <c r="H11" s="8">
        <v>23374.060074427995</v>
      </c>
      <c r="I11" s="8">
        <v>34103.278848613074</v>
      </c>
      <c r="J11" s="8">
        <v>20467.790346095044</v>
      </c>
      <c r="K11" s="8">
        <v>50440.971920352567</v>
      </c>
      <c r="L11" s="96">
        <f t="shared" si="0"/>
        <v>-13.411895741214934</v>
      </c>
      <c r="M11" s="7">
        <f t="shared" si="1"/>
        <v>-20.55584231381961</v>
      </c>
      <c r="N11" s="7">
        <f t="shared" si="2"/>
        <v>-26.900137507527759</v>
      </c>
      <c r="O11" s="7">
        <f t="shared" si="3"/>
        <v>-28.233554186202511</v>
      </c>
      <c r="P11" s="6">
        <f t="shared" si="4"/>
        <v>18.28941400579842</v>
      </c>
      <c r="Q11" s="98"/>
      <c r="R11" s="127"/>
      <c r="S11" s="127"/>
      <c r="T11" s="127"/>
      <c r="U11" s="127"/>
      <c r="V11" s="127"/>
    </row>
    <row r="12" spans="1:22" x14ac:dyDescent="0.2">
      <c r="A12" s="10" t="s">
        <v>9</v>
      </c>
      <c r="B12" s="9">
        <v>21195</v>
      </c>
      <c r="C12" s="8">
        <v>32168</v>
      </c>
      <c r="D12" s="8">
        <v>52387</v>
      </c>
      <c r="E12" s="8">
        <v>29410</v>
      </c>
      <c r="F12" s="8">
        <v>37669</v>
      </c>
      <c r="G12" s="9">
        <v>17108.166379424045</v>
      </c>
      <c r="H12" s="8">
        <v>25466.749272049503</v>
      </c>
      <c r="I12" s="8">
        <v>37845.724029433135</v>
      </c>
      <c r="J12" s="8">
        <v>22166.202577308843</v>
      </c>
      <c r="K12" s="8">
        <v>50838.876788047935</v>
      </c>
      <c r="L12" s="96">
        <f t="shared" si="0"/>
        <v>-19.282064734965587</v>
      </c>
      <c r="M12" s="7">
        <f t="shared" si="1"/>
        <v>-20.832040313200991</v>
      </c>
      <c r="N12" s="7">
        <f t="shared" si="2"/>
        <v>-27.757413042485467</v>
      </c>
      <c r="O12" s="7">
        <f t="shared" si="3"/>
        <v>-24.630389060493556</v>
      </c>
      <c r="P12" s="6">
        <f t="shared" si="4"/>
        <v>34.962108864179925</v>
      </c>
      <c r="Q12" s="98"/>
      <c r="R12" s="127"/>
      <c r="S12" s="127"/>
      <c r="T12" s="127"/>
      <c r="U12" s="127"/>
      <c r="V12" s="127"/>
    </row>
    <row r="13" spans="1:22" x14ac:dyDescent="0.2">
      <c r="A13" s="10" t="s">
        <v>8</v>
      </c>
      <c r="B13" s="9">
        <v>20226</v>
      </c>
      <c r="C13" s="8">
        <v>32447</v>
      </c>
      <c r="D13" s="8">
        <v>51725</v>
      </c>
      <c r="E13" s="8">
        <v>31110</v>
      </c>
      <c r="F13" s="8">
        <v>48547</v>
      </c>
      <c r="G13" s="9">
        <v>18069.959381979294</v>
      </c>
      <c r="H13" s="8">
        <v>26254.237496882459</v>
      </c>
      <c r="I13" s="8">
        <v>37605.603325601791</v>
      </c>
      <c r="J13" s="8">
        <v>22348.18797487548</v>
      </c>
      <c r="K13" s="8">
        <v>55228.434995917487</v>
      </c>
      <c r="L13" s="96">
        <f t="shared" si="0"/>
        <v>-10.659747938399619</v>
      </c>
      <c r="M13" s="7">
        <f t="shared" si="1"/>
        <v>-19.085778355834265</v>
      </c>
      <c r="N13" s="7">
        <f t="shared" si="2"/>
        <v>-27.297045286415099</v>
      </c>
      <c r="O13" s="7">
        <f t="shared" si="3"/>
        <v>-28.163973079795952</v>
      </c>
      <c r="P13" s="6">
        <f t="shared" si="4"/>
        <v>13.762817467438751</v>
      </c>
      <c r="Q13" s="98"/>
      <c r="R13" s="127"/>
      <c r="S13" s="127"/>
      <c r="T13" s="127"/>
      <c r="U13" s="127"/>
      <c r="V13" s="127"/>
    </row>
    <row r="14" spans="1:22" x14ac:dyDescent="0.2">
      <c r="A14" s="10" t="s">
        <v>7</v>
      </c>
      <c r="B14" s="9">
        <v>24514</v>
      </c>
      <c r="C14" s="8">
        <v>39163</v>
      </c>
      <c r="D14" s="8">
        <v>61794</v>
      </c>
      <c r="E14" s="8">
        <v>36685</v>
      </c>
      <c r="F14" s="8">
        <v>57462</v>
      </c>
      <c r="G14" s="9">
        <v>20913.791835955533</v>
      </c>
      <c r="H14" s="8">
        <v>30465.749571473491</v>
      </c>
      <c r="I14" s="8">
        <v>44408.061161311758</v>
      </c>
      <c r="J14" s="8">
        <v>27755.388136914167</v>
      </c>
      <c r="K14" s="8">
        <v>69536.720969686648</v>
      </c>
      <c r="L14" s="96">
        <f t="shared" si="0"/>
        <v>-14.686335008747932</v>
      </c>
      <c r="M14" s="7">
        <f t="shared" si="1"/>
        <v>-22.207824805368617</v>
      </c>
      <c r="N14" s="7">
        <f t="shared" si="2"/>
        <v>-28.135318701958511</v>
      </c>
      <c r="O14" s="7">
        <f t="shared" si="3"/>
        <v>-24.341316241204396</v>
      </c>
      <c r="P14" s="6">
        <f t="shared" si="4"/>
        <v>21.013401847632608</v>
      </c>
      <c r="Q14" s="98"/>
      <c r="R14" s="127"/>
      <c r="S14" s="127"/>
      <c r="T14" s="127"/>
      <c r="U14" s="127"/>
      <c r="V14" s="127"/>
    </row>
    <row r="15" spans="1:22" x14ac:dyDescent="0.2">
      <c r="A15" s="10" t="s">
        <v>6</v>
      </c>
      <c r="B15" s="9">
        <v>10590</v>
      </c>
      <c r="C15" s="8">
        <v>15880</v>
      </c>
      <c r="D15" s="8">
        <v>27261</v>
      </c>
      <c r="E15" s="8">
        <v>15729</v>
      </c>
      <c r="F15" s="8">
        <v>21899</v>
      </c>
      <c r="G15" s="9">
        <v>8870.9315869294842</v>
      </c>
      <c r="H15" s="8">
        <v>12039.549156067638</v>
      </c>
      <c r="I15" s="8">
        <v>18497.372745968198</v>
      </c>
      <c r="J15" s="8">
        <v>11369.9535717165</v>
      </c>
      <c r="K15" s="8">
        <v>28431.448177012815</v>
      </c>
      <c r="L15" s="96">
        <f t="shared" si="0"/>
        <v>-16.232940633338202</v>
      </c>
      <c r="M15" s="7">
        <f t="shared" si="1"/>
        <v>-24.184199269095473</v>
      </c>
      <c r="N15" s="7">
        <f t="shared" si="2"/>
        <v>-32.147123194423543</v>
      </c>
      <c r="O15" s="7">
        <f t="shared" si="3"/>
        <v>-27.713436507619676</v>
      </c>
      <c r="P15" s="6">
        <f t="shared" si="4"/>
        <v>29.829892584194766</v>
      </c>
      <c r="Q15" s="98"/>
      <c r="R15" s="127"/>
      <c r="S15" s="127"/>
      <c r="T15" s="127"/>
      <c r="U15" s="127"/>
      <c r="V15" s="127"/>
    </row>
    <row r="16" spans="1:22" x14ac:dyDescent="0.2">
      <c r="A16" s="10" t="s">
        <v>5</v>
      </c>
      <c r="B16" s="9">
        <v>15263</v>
      </c>
      <c r="C16" s="8">
        <v>23832</v>
      </c>
      <c r="D16" s="8">
        <v>39420</v>
      </c>
      <c r="E16" s="8">
        <v>24827</v>
      </c>
      <c r="F16" s="8">
        <v>38712</v>
      </c>
      <c r="G16" s="9">
        <v>12396.397087910284</v>
      </c>
      <c r="H16" s="8">
        <v>18126.386279260812</v>
      </c>
      <c r="I16" s="8">
        <v>25741.320150411506</v>
      </c>
      <c r="J16" s="8">
        <v>16786.370089271284</v>
      </c>
      <c r="K16" s="8">
        <v>43511.419197075826</v>
      </c>
      <c r="L16" s="96">
        <f t="shared" si="0"/>
        <v>-18.78138578319934</v>
      </c>
      <c r="M16" s="7">
        <f t="shared" si="1"/>
        <v>-23.940977344491387</v>
      </c>
      <c r="N16" s="7">
        <f t="shared" si="2"/>
        <v>-34.699847411437062</v>
      </c>
      <c r="O16" s="7">
        <f t="shared" si="3"/>
        <v>-32.386635158209671</v>
      </c>
      <c r="P16" s="6">
        <f t="shared" si="4"/>
        <v>12.397755727102265</v>
      </c>
      <c r="Q16" s="98"/>
      <c r="R16" s="127"/>
      <c r="S16" s="127"/>
      <c r="T16" s="127"/>
      <c r="U16" s="127"/>
      <c r="V16" s="127"/>
    </row>
    <row r="17" spans="1:22" x14ac:dyDescent="0.2">
      <c r="A17" s="10" t="s">
        <v>4</v>
      </c>
      <c r="B17" s="9">
        <v>22130</v>
      </c>
      <c r="C17" s="8">
        <v>33364</v>
      </c>
      <c r="D17" s="8">
        <v>54868</v>
      </c>
      <c r="E17" s="8">
        <v>31769</v>
      </c>
      <c r="F17" s="8">
        <v>44379</v>
      </c>
      <c r="G17" s="9">
        <v>18981.583087863466</v>
      </c>
      <c r="H17" s="8">
        <v>28455.156362477363</v>
      </c>
      <c r="I17" s="8">
        <v>39640.61500043195</v>
      </c>
      <c r="J17" s="8">
        <v>24065.678894186247</v>
      </c>
      <c r="K17" s="8">
        <v>54844.538355483535</v>
      </c>
      <c r="L17" s="96">
        <f t="shared" si="0"/>
        <v>-14.226917813540595</v>
      </c>
      <c r="M17" s="7">
        <f t="shared" si="1"/>
        <v>-14.712994957207286</v>
      </c>
      <c r="N17" s="7">
        <f t="shared" si="2"/>
        <v>-27.752761171480728</v>
      </c>
      <c r="O17" s="7">
        <f t="shared" si="3"/>
        <v>-24.24791811455745</v>
      </c>
      <c r="P17" s="6">
        <f t="shared" si="4"/>
        <v>23.582186068824299</v>
      </c>
      <c r="Q17" s="98"/>
      <c r="R17" s="127"/>
      <c r="S17" s="127"/>
      <c r="T17" s="127"/>
      <c r="U17" s="127"/>
      <c r="V17" s="127"/>
    </row>
    <row r="18" spans="1:22" x14ac:dyDescent="0.2">
      <c r="A18" s="10" t="s">
        <v>3</v>
      </c>
      <c r="B18" s="9">
        <v>21743</v>
      </c>
      <c r="C18" s="8">
        <v>35077</v>
      </c>
      <c r="D18" s="8">
        <v>55624</v>
      </c>
      <c r="E18" s="8">
        <v>32625</v>
      </c>
      <c r="F18" s="8">
        <v>51681</v>
      </c>
      <c r="G18" s="9">
        <v>18162.441529456111</v>
      </c>
      <c r="H18" s="8">
        <v>26571.804068589754</v>
      </c>
      <c r="I18" s="8">
        <v>37076.570407516192</v>
      </c>
      <c r="J18" s="8">
        <v>23817.460889575483</v>
      </c>
      <c r="K18" s="8">
        <v>59533.034778193905</v>
      </c>
      <c r="L18" s="96">
        <f t="shared" si="0"/>
        <v>-16.467637724986844</v>
      </c>
      <c r="M18" s="7">
        <f t="shared" si="1"/>
        <v>-24.247215928985511</v>
      </c>
      <c r="N18" s="7">
        <f t="shared" si="2"/>
        <v>-33.344293097374887</v>
      </c>
      <c r="O18" s="7">
        <f t="shared" si="3"/>
        <v>-26.996288461071316</v>
      </c>
      <c r="P18" s="6">
        <f t="shared" si="4"/>
        <v>15.193271759822565</v>
      </c>
      <c r="Q18" s="98"/>
      <c r="R18" s="127"/>
      <c r="S18" s="127"/>
      <c r="T18" s="127"/>
      <c r="U18" s="127"/>
      <c r="V18" s="127"/>
    </row>
    <row r="19" spans="1:22" x14ac:dyDescent="0.2">
      <c r="A19" s="10" t="s">
        <v>2</v>
      </c>
      <c r="B19" s="9">
        <v>13514</v>
      </c>
      <c r="C19" s="8">
        <v>21377</v>
      </c>
      <c r="D19" s="8">
        <v>33217</v>
      </c>
      <c r="E19" s="8">
        <v>19622</v>
      </c>
      <c r="F19" s="8">
        <v>26938</v>
      </c>
      <c r="G19" s="9">
        <v>11355.349770934981</v>
      </c>
      <c r="H19" s="8">
        <v>15805.349729903066</v>
      </c>
      <c r="I19" s="8">
        <v>22217.356319894268</v>
      </c>
      <c r="J19" s="8">
        <v>14028.997610329159</v>
      </c>
      <c r="K19" s="8">
        <v>35570.727569492272</v>
      </c>
      <c r="L19" s="96">
        <f t="shared" si="0"/>
        <v>-15.973436651361695</v>
      </c>
      <c r="M19" s="7">
        <f t="shared" si="1"/>
        <v>-26.063761379505706</v>
      </c>
      <c r="N19" s="7">
        <f t="shared" si="2"/>
        <v>-33.114500647577245</v>
      </c>
      <c r="O19" s="7">
        <f t="shared" si="3"/>
        <v>-28.503732492461737</v>
      </c>
      <c r="P19" s="6">
        <f t="shared" si="4"/>
        <v>32.046653684357693</v>
      </c>
      <c r="Q19" s="98"/>
      <c r="R19" s="127"/>
      <c r="S19" s="127"/>
      <c r="T19" s="127"/>
      <c r="U19" s="127"/>
      <c r="V19" s="127"/>
    </row>
    <row r="20" spans="1:22" x14ac:dyDescent="0.2">
      <c r="A20" s="10" t="s">
        <v>1</v>
      </c>
      <c r="B20" s="9">
        <v>13994</v>
      </c>
      <c r="C20" s="8">
        <v>21867</v>
      </c>
      <c r="D20" s="8">
        <v>36483</v>
      </c>
      <c r="E20" s="8">
        <v>22394</v>
      </c>
      <c r="F20" s="8">
        <v>33983</v>
      </c>
      <c r="G20" s="9">
        <v>11422.117637476304</v>
      </c>
      <c r="H20" s="8">
        <v>17346.91602391428</v>
      </c>
      <c r="I20" s="8">
        <v>24348.61784785608</v>
      </c>
      <c r="J20" s="8">
        <v>15771.337280581147</v>
      </c>
      <c r="K20" s="8">
        <v>40355.220306653478</v>
      </c>
      <c r="L20" s="96">
        <f t="shared" si="0"/>
        <v>-18.378464788650106</v>
      </c>
      <c r="M20" s="7">
        <f t="shared" si="1"/>
        <v>-20.670800640626155</v>
      </c>
      <c r="N20" s="7">
        <f t="shared" si="2"/>
        <v>-33.260373741589007</v>
      </c>
      <c r="O20" s="7">
        <f t="shared" si="3"/>
        <v>-29.573380009908249</v>
      </c>
      <c r="P20" s="6">
        <f t="shared" si="4"/>
        <v>18.751200031349427</v>
      </c>
      <c r="Q20" s="98"/>
      <c r="R20" s="127"/>
      <c r="S20" s="127"/>
      <c r="T20" s="127"/>
      <c r="U20" s="127"/>
      <c r="V20" s="127"/>
    </row>
    <row r="21" spans="1:22" ht="8.25" customHeight="1" x14ac:dyDescent="0.2">
      <c r="A21" s="10"/>
      <c r="B21" s="9"/>
      <c r="C21" s="8"/>
      <c r="D21" s="8"/>
      <c r="E21" s="8"/>
      <c r="F21" s="8"/>
      <c r="G21" s="9"/>
      <c r="H21" s="8"/>
      <c r="I21" s="8"/>
      <c r="J21" s="8"/>
      <c r="K21" s="8"/>
      <c r="L21" s="96"/>
      <c r="M21" s="7"/>
      <c r="N21" s="7"/>
      <c r="O21" s="7"/>
      <c r="P21" s="6"/>
      <c r="Q21" s="98"/>
      <c r="S21" s="127"/>
      <c r="T21" s="127"/>
      <c r="U21" s="127"/>
      <c r="V21" s="127"/>
    </row>
    <row r="22" spans="1:22" s="18" customFormat="1" x14ac:dyDescent="0.2">
      <c r="A22" s="5" t="s">
        <v>0</v>
      </c>
      <c r="B22" s="4">
        <f>SUM(B6:B20)</f>
        <v>255290</v>
      </c>
      <c r="C22" s="4">
        <f t="shared" ref="C22:F22" si="5">SUM(C6:C20)</f>
        <v>436251</v>
      </c>
      <c r="D22" s="4">
        <f t="shared" si="5"/>
        <v>623663</v>
      </c>
      <c r="E22" s="4">
        <f t="shared" si="5"/>
        <v>361830</v>
      </c>
      <c r="F22" s="4">
        <f t="shared" si="5"/>
        <v>558514</v>
      </c>
      <c r="G22" s="4">
        <v>233803.7823821365</v>
      </c>
      <c r="H22" s="4">
        <v>372087.16644743987</v>
      </c>
      <c r="I22" s="4">
        <v>479489.42146385065</v>
      </c>
      <c r="J22" s="4">
        <v>271506.29259925929</v>
      </c>
      <c r="K22" s="4">
        <v>660014.37928479875</v>
      </c>
      <c r="L22" s="97">
        <f t="shared" si="0"/>
        <v>-8.416396105551911</v>
      </c>
      <c r="M22" s="3">
        <f t="shared" si="1"/>
        <v>-14.708008360453078</v>
      </c>
      <c r="N22" s="3">
        <f t="shared" si="2"/>
        <v>-23.117224933361342</v>
      </c>
      <c r="O22" s="3">
        <f t="shared" si="3"/>
        <v>-24.963023353713268</v>
      </c>
      <c r="P22" s="2">
        <f t="shared" si="4"/>
        <v>18.17329185746442</v>
      </c>
      <c r="Q22" s="98"/>
      <c r="R22" s="127"/>
      <c r="S22" s="127"/>
      <c r="T22" s="127"/>
      <c r="U22" s="127"/>
      <c r="V22" s="127"/>
    </row>
    <row r="23" spans="1:22" x14ac:dyDescent="0.2">
      <c r="A23" s="109" t="s">
        <v>66</v>
      </c>
      <c r="R23" s="98"/>
    </row>
  </sheetData>
  <mergeCells count="7">
    <mergeCell ref="B5:K5"/>
    <mergeCell ref="L5:P5"/>
    <mergeCell ref="A2:P2"/>
    <mergeCell ref="A3:A4"/>
    <mergeCell ref="B3:F3"/>
    <mergeCell ref="G3:K3"/>
    <mergeCell ref="L3:P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&amp;L&amp;"Arial,Fett"Ergebnisse der 6. Regionalisieren Bevölkerungsprognose Sachsen-Anhalt</oddHeader>
    <oddFooter>&amp;R&amp;"Arial,Kursiv"&amp;9Anlage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workbookViewId="0">
      <selection activeCell="G22" sqref="G22"/>
    </sheetView>
  </sheetViews>
  <sheetFormatPr baseColWidth="10" defaultRowHeight="12.75" x14ac:dyDescent="0.2"/>
  <cols>
    <col min="1" max="1" width="14.28515625" style="1" customWidth="1"/>
    <col min="2" max="2" width="7.85546875" style="1" customWidth="1"/>
    <col min="3" max="3" width="8.28515625" style="1" customWidth="1"/>
    <col min="4" max="11" width="6.7109375" style="1" customWidth="1"/>
    <col min="12" max="12" width="7.85546875" style="1" customWidth="1"/>
    <col min="13" max="16" width="6.7109375" style="1" customWidth="1"/>
    <col min="17" max="256" width="11.42578125" style="1"/>
    <col min="257" max="257" width="17.28515625" style="1" customWidth="1"/>
    <col min="258" max="267" width="6.7109375" style="1" customWidth="1"/>
    <col min="268" max="272" width="5.7109375" style="1" customWidth="1"/>
    <col min="273" max="512" width="11.42578125" style="1"/>
    <col min="513" max="513" width="17.28515625" style="1" customWidth="1"/>
    <col min="514" max="523" width="6.7109375" style="1" customWidth="1"/>
    <col min="524" max="528" width="5.7109375" style="1" customWidth="1"/>
    <col min="529" max="768" width="11.42578125" style="1"/>
    <col min="769" max="769" width="17.28515625" style="1" customWidth="1"/>
    <col min="770" max="779" width="6.7109375" style="1" customWidth="1"/>
    <col min="780" max="784" width="5.7109375" style="1" customWidth="1"/>
    <col min="785" max="1024" width="11.42578125" style="1"/>
    <col min="1025" max="1025" width="17.28515625" style="1" customWidth="1"/>
    <col min="1026" max="1035" width="6.7109375" style="1" customWidth="1"/>
    <col min="1036" max="1040" width="5.7109375" style="1" customWidth="1"/>
    <col min="1041" max="1280" width="11.42578125" style="1"/>
    <col min="1281" max="1281" width="17.28515625" style="1" customWidth="1"/>
    <col min="1282" max="1291" width="6.7109375" style="1" customWidth="1"/>
    <col min="1292" max="1296" width="5.7109375" style="1" customWidth="1"/>
    <col min="1297" max="1536" width="11.42578125" style="1"/>
    <col min="1537" max="1537" width="17.28515625" style="1" customWidth="1"/>
    <col min="1538" max="1547" width="6.7109375" style="1" customWidth="1"/>
    <col min="1548" max="1552" width="5.7109375" style="1" customWidth="1"/>
    <col min="1553" max="1792" width="11.42578125" style="1"/>
    <col min="1793" max="1793" width="17.28515625" style="1" customWidth="1"/>
    <col min="1794" max="1803" width="6.7109375" style="1" customWidth="1"/>
    <col min="1804" max="1808" width="5.7109375" style="1" customWidth="1"/>
    <col min="1809" max="2048" width="11.42578125" style="1"/>
    <col min="2049" max="2049" width="17.28515625" style="1" customWidth="1"/>
    <col min="2050" max="2059" width="6.7109375" style="1" customWidth="1"/>
    <col min="2060" max="2064" width="5.7109375" style="1" customWidth="1"/>
    <col min="2065" max="2304" width="11.42578125" style="1"/>
    <col min="2305" max="2305" width="17.28515625" style="1" customWidth="1"/>
    <col min="2306" max="2315" width="6.7109375" style="1" customWidth="1"/>
    <col min="2316" max="2320" width="5.7109375" style="1" customWidth="1"/>
    <col min="2321" max="2560" width="11.42578125" style="1"/>
    <col min="2561" max="2561" width="17.28515625" style="1" customWidth="1"/>
    <col min="2562" max="2571" width="6.7109375" style="1" customWidth="1"/>
    <col min="2572" max="2576" width="5.7109375" style="1" customWidth="1"/>
    <col min="2577" max="2816" width="11.42578125" style="1"/>
    <col min="2817" max="2817" width="17.28515625" style="1" customWidth="1"/>
    <col min="2818" max="2827" width="6.7109375" style="1" customWidth="1"/>
    <col min="2828" max="2832" width="5.7109375" style="1" customWidth="1"/>
    <col min="2833" max="3072" width="11.42578125" style="1"/>
    <col min="3073" max="3073" width="17.28515625" style="1" customWidth="1"/>
    <col min="3074" max="3083" width="6.7109375" style="1" customWidth="1"/>
    <col min="3084" max="3088" width="5.7109375" style="1" customWidth="1"/>
    <col min="3089" max="3328" width="11.42578125" style="1"/>
    <col min="3329" max="3329" width="17.28515625" style="1" customWidth="1"/>
    <col min="3330" max="3339" width="6.7109375" style="1" customWidth="1"/>
    <col min="3340" max="3344" width="5.7109375" style="1" customWidth="1"/>
    <col min="3345" max="3584" width="11.42578125" style="1"/>
    <col min="3585" max="3585" width="17.28515625" style="1" customWidth="1"/>
    <col min="3586" max="3595" width="6.7109375" style="1" customWidth="1"/>
    <col min="3596" max="3600" width="5.7109375" style="1" customWidth="1"/>
    <col min="3601" max="3840" width="11.42578125" style="1"/>
    <col min="3841" max="3841" width="17.28515625" style="1" customWidth="1"/>
    <col min="3842" max="3851" width="6.7109375" style="1" customWidth="1"/>
    <col min="3852" max="3856" width="5.7109375" style="1" customWidth="1"/>
    <col min="3857" max="4096" width="11.42578125" style="1"/>
    <col min="4097" max="4097" width="17.28515625" style="1" customWidth="1"/>
    <col min="4098" max="4107" width="6.7109375" style="1" customWidth="1"/>
    <col min="4108" max="4112" width="5.7109375" style="1" customWidth="1"/>
    <col min="4113" max="4352" width="11.42578125" style="1"/>
    <col min="4353" max="4353" width="17.28515625" style="1" customWidth="1"/>
    <col min="4354" max="4363" width="6.7109375" style="1" customWidth="1"/>
    <col min="4364" max="4368" width="5.7109375" style="1" customWidth="1"/>
    <col min="4369" max="4608" width="11.42578125" style="1"/>
    <col min="4609" max="4609" width="17.28515625" style="1" customWidth="1"/>
    <col min="4610" max="4619" width="6.7109375" style="1" customWidth="1"/>
    <col min="4620" max="4624" width="5.7109375" style="1" customWidth="1"/>
    <col min="4625" max="4864" width="11.42578125" style="1"/>
    <col min="4865" max="4865" width="17.28515625" style="1" customWidth="1"/>
    <col min="4866" max="4875" width="6.7109375" style="1" customWidth="1"/>
    <col min="4876" max="4880" width="5.7109375" style="1" customWidth="1"/>
    <col min="4881" max="5120" width="11.42578125" style="1"/>
    <col min="5121" max="5121" width="17.28515625" style="1" customWidth="1"/>
    <col min="5122" max="5131" width="6.7109375" style="1" customWidth="1"/>
    <col min="5132" max="5136" width="5.7109375" style="1" customWidth="1"/>
    <col min="5137" max="5376" width="11.42578125" style="1"/>
    <col min="5377" max="5377" width="17.28515625" style="1" customWidth="1"/>
    <col min="5378" max="5387" width="6.7109375" style="1" customWidth="1"/>
    <col min="5388" max="5392" width="5.7109375" style="1" customWidth="1"/>
    <col min="5393" max="5632" width="11.42578125" style="1"/>
    <col min="5633" max="5633" width="17.28515625" style="1" customWidth="1"/>
    <col min="5634" max="5643" width="6.7109375" style="1" customWidth="1"/>
    <col min="5644" max="5648" width="5.7109375" style="1" customWidth="1"/>
    <col min="5649" max="5888" width="11.42578125" style="1"/>
    <col min="5889" max="5889" width="17.28515625" style="1" customWidth="1"/>
    <col min="5890" max="5899" width="6.7109375" style="1" customWidth="1"/>
    <col min="5900" max="5904" width="5.7109375" style="1" customWidth="1"/>
    <col min="5905" max="6144" width="11.42578125" style="1"/>
    <col min="6145" max="6145" width="17.28515625" style="1" customWidth="1"/>
    <col min="6146" max="6155" width="6.7109375" style="1" customWidth="1"/>
    <col min="6156" max="6160" width="5.7109375" style="1" customWidth="1"/>
    <col min="6161" max="6400" width="11.42578125" style="1"/>
    <col min="6401" max="6401" width="17.28515625" style="1" customWidth="1"/>
    <col min="6402" max="6411" width="6.7109375" style="1" customWidth="1"/>
    <col min="6412" max="6416" width="5.7109375" style="1" customWidth="1"/>
    <col min="6417" max="6656" width="11.42578125" style="1"/>
    <col min="6657" max="6657" width="17.28515625" style="1" customWidth="1"/>
    <col min="6658" max="6667" width="6.7109375" style="1" customWidth="1"/>
    <col min="6668" max="6672" width="5.7109375" style="1" customWidth="1"/>
    <col min="6673" max="6912" width="11.42578125" style="1"/>
    <col min="6913" max="6913" width="17.28515625" style="1" customWidth="1"/>
    <col min="6914" max="6923" width="6.7109375" style="1" customWidth="1"/>
    <col min="6924" max="6928" width="5.7109375" style="1" customWidth="1"/>
    <col min="6929" max="7168" width="11.42578125" style="1"/>
    <col min="7169" max="7169" width="17.28515625" style="1" customWidth="1"/>
    <col min="7170" max="7179" width="6.7109375" style="1" customWidth="1"/>
    <col min="7180" max="7184" width="5.7109375" style="1" customWidth="1"/>
    <col min="7185" max="7424" width="11.42578125" style="1"/>
    <col min="7425" max="7425" width="17.28515625" style="1" customWidth="1"/>
    <col min="7426" max="7435" width="6.7109375" style="1" customWidth="1"/>
    <col min="7436" max="7440" width="5.7109375" style="1" customWidth="1"/>
    <col min="7441" max="7680" width="11.42578125" style="1"/>
    <col min="7681" max="7681" width="17.28515625" style="1" customWidth="1"/>
    <col min="7682" max="7691" width="6.7109375" style="1" customWidth="1"/>
    <col min="7692" max="7696" width="5.7109375" style="1" customWidth="1"/>
    <col min="7697" max="7936" width="11.42578125" style="1"/>
    <col min="7937" max="7937" width="17.28515625" style="1" customWidth="1"/>
    <col min="7938" max="7947" width="6.7109375" style="1" customWidth="1"/>
    <col min="7948" max="7952" width="5.7109375" style="1" customWidth="1"/>
    <col min="7953" max="8192" width="11.42578125" style="1"/>
    <col min="8193" max="8193" width="17.28515625" style="1" customWidth="1"/>
    <col min="8194" max="8203" width="6.7109375" style="1" customWidth="1"/>
    <col min="8204" max="8208" width="5.7109375" style="1" customWidth="1"/>
    <col min="8209" max="8448" width="11.42578125" style="1"/>
    <col min="8449" max="8449" width="17.28515625" style="1" customWidth="1"/>
    <col min="8450" max="8459" width="6.7109375" style="1" customWidth="1"/>
    <col min="8460" max="8464" width="5.7109375" style="1" customWidth="1"/>
    <col min="8465" max="8704" width="11.42578125" style="1"/>
    <col min="8705" max="8705" width="17.28515625" style="1" customWidth="1"/>
    <col min="8706" max="8715" width="6.7109375" style="1" customWidth="1"/>
    <col min="8716" max="8720" width="5.7109375" style="1" customWidth="1"/>
    <col min="8721" max="8960" width="11.42578125" style="1"/>
    <col min="8961" max="8961" width="17.28515625" style="1" customWidth="1"/>
    <col min="8962" max="8971" width="6.7109375" style="1" customWidth="1"/>
    <col min="8972" max="8976" width="5.7109375" style="1" customWidth="1"/>
    <col min="8977" max="9216" width="11.42578125" style="1"/>
    <col min="9217" max="9217" width="17.28515625" style="1" customWidth="1"/>
    <col min="9218" max="9227" width="6.7109375" style="1" customWidth="1"/>
    <col min="9228" max="9232" width="5.7109375" style="1" customWidth="1"/>
    <col min="9233" max="9472" width="11.42578125" style="1"/>
    <col min="9473" max="9473" width="17.28515625" style="1" customWidth="1"/>
    <col min="9474" max="9483" width="6.7109375" style="1" customWidth="1"/>
    <col min="9484" max="9488" width="5.7109375" style="1" customWidth="1"/>
    <col min="9489" max="9728" width="11.42578125" style="1"/>
    <col min="9729" max="9729" width="17.28515625" style="1" customWidth="1"/>
    <col min="9730" max="9739" width="6.7109375" style="1" customWidth="1"/>
    <col min="9740" max="9744" width="5.7109375" style="1" customWidth="1"/>
    <col min="9745" max="9984" width="11.42578125" style="1"/>
    <col min="9985" max="9985" width="17.28515625" style="1" customWidth="1"/>
    <col min="9986" max="9995" width="6.7109375" style="1" customWidth="1"/>
    <col min="9996" max="10000" width="5.7109375" style="1" customWidth="1"/>
    <col min="10001" max="10240" width="11.42578125" style="1"/>
    <col min="10241" max="10241" width="17.28515625" style="1" customWidth="1"/>
    <col min="10242" max="10251" width="6.7109375" style="1" customWidth="1"/>
    <col min="10252" max="10256" width="5.7109375" style="1" customWidth="1"/>
    <col min="10257" max="10496" width="11.42578125" style="1"/>
    <col min="10497" max="10497" width="17.28515625" style="1" customWidth="1"/>
    <col min="10498" max="10507" width="6.7109375" style="1" customWidth="1"/>
    <col min="10508" max="10512" width="5.7109375" style="1" customWidth="1"/>
    <col min="10513" max="10752" width="11.42578125" style="1"/>
    <col min="10753" max="10753" width="17.28515625" style="1" customWidth="1"/>
    <col min="10754" max="10763" width="6.7109375" style="1" customWidth="1"/>
    <col min="10764" max="10768" width="5.7109375" style="1" customWidth="1"/>
    <col min="10769" max="11008" width="11.42578125" style="1"/>
    <col min="11009" max="11009" width="17.28515625" style="1" customWidth="1"/>
    <col min="11010" max="11019" width="6.7109375" style="1" customWidth="1"/>
    <col min="11020" max="11024" width="5.7109375" style="1" customWidth="1"/>
    <col min="11025" max="11264" width="11.42578125" style="1"/>
    <col min="11265" max="11265" width="17.28515625" style="1" customWidth="1"/>
    <col min="11266" max="11275" width="6.7109375" style="1" customWidth="1"/>
    <col min="11276" max="11280" width="5.7109375" style="1" customWidth="1"/>
    <col min="11281" max="11520" width="11.42578125" style="1"/>
    <col min="11521" max="11521" width="17.28515625" style="1" customWidth="1"/>
    <col min="11522" max="11531" width="6.7109375" style="1" customWidth="1"/>
    <col min="11532" max="11536" width="5.7109375" style="1" customWidth="1"/>
    <col min="11537" max="11776" width="11.42578125" style="1"/>
    <col min="11777" max="11777" width="17.28515625" style="1" customWidth="1"/>
    <col min="11778" max="11787" width="6.7109375" style="1" customWidth="1"/>
    <col min="11788" max="11792" width="5.7109375" style="1" customWidth="1"/>
    <col min="11793" max="12032" width="11.42578125" style="1"/>
    <col min="12033" max="12033" width="17.28515625" style="1" customWidth="1"/>
    <col min="12034" max="12043" width="6.7109375" style="1" customWidth="1"/>
    <col min="12044" max="12048" width="5.7109375" style="1" customWidth="1"/>
    <col min="12049" max="12288" width="11.42578125" style="1"/>
    <col min="12289" max="12289" width="17.28515625" style="1" customWidth="1"/>
    <col min="12290" max="12299" width="6.7109375" style="1" customWidth="1"/>
    <col min="12300" max="12304" width="5.7109375" style="1" customWidth="1"/>
    <col min="12305" max="12544" width="11.42578125" style="1"/>
    <col min="12545" max="12545" width="17.28515625" style="1" customWidth="1"/>
    <col min="12546" max="12555" width="6.7109375" style="1" customWidth="1"/>
    <col min="12556" max="12560" width="5.7109375" style="1" customWidth="1"/>
    <col min="12561" max="12800" width="11.42578125" style="1"/>
    <col min="12801" max="12801" width="17.28515625" style="1" customWidth="1"/>
    <col min="12802" max="12811" width="6.7109375" style="1" customWidth="1"/>
    <col min="12812" max="12816" width="5.7109375" style="1" customWidth="1"/>
    <col min="12817" max="13056" width="11.42578125" style="1"/>
    <col min="13057" max="13057" width="17.28515625" style="1" customWidth="1"/>
    <col min="13058" max="13067" width="6.7109375" style="1" customWidth="1"/>
    <col min="13068" max="13072" width="5.7109375" style="1" customWidth="1"/>
    <col min="13073" max="13312" width="11.42578125" style="1"/>
    <col min="13313" max="13313" width="17.28515625" style="1" customWidth="1"/>
    <col min="13314" max="13323" width="6.7109375" style="1" customWidth="1"/>
    <col min="13324" max="13328" width="5.7109375" style="1" customWidth="1"/>
    <col min="13329" max="13568" width="11.42578125" style="1"/>
    <col min="13569" max="13569" width="17.28515625" style="1" customWidth="1"/>
    <col min="13570" max="13579" width="6.7109375" style="1" customWidth="1"/>
    <col min="13580" max="13584" width="5.7109375" style="1" customWidth="1"/>
    <col min="13585" max="13824" width="11.42578125" style="1"/>
    <col min="13825" max="13825" width="17.28515625" style="1" customWidth="1"/>
    <col min="13826" max="13835" width="6.7109375" style="1" customWidth="1"/>
    <col min="13836" max="13840" width="5.7109375" style="1" customWidth="1"/>
    <col min="13841" max="14080" width="11.42578125" style="1"/>
    <col min="14081" max="14081" width="17.28515625" style="1" customWidth="1"/>
    <col min="14082" max="14091" width="6.7109375" style="1" customWidth="1"/>
    <col min="14092" max="14096" width="5.7109375" style="1" customWidth="1"/>
    <col min="14097" max="14336" width="11.42578125" style="1"/>
    <col min="14337" max="14337" width="17.28515625" style="1" customWidth="1"/>
    <col min="14338" max="14347" width="6.7109375" style="1" customWidth="1"/>
    <col min="14348" max="14352" width="5.7109375" style="1" customWidth="1"/>
    <col min="14353" max="14592" width="11.42578125" style="1"/>
    <col min="14593" max="14593" width="17.28515625" style="1" customWidth="1"/>
    <col min="14594" max="14603" width="6.7109375" style="1" customWidth="1"/>
    <col min="14604" max="14608" width="5.7109375" style="1" customWidth="1"/>
    <col min="14609" max="14848" width="11.42578125" style="1"/>
    <col min="14849" max="14849" width="17.28515625" style="1" customWidth="1"/>
    <col min="14850" max="14859" width="6.7109375" style="1" customWidth="1"/>
    <col min="14860" max="14864" width="5.7109375" style="1" customWidth="1"/>
    <col min="14865" max="15104" width="11.42578125" style="1"/>
    <col min="15105" max="15105" width="17.28515625" style="1" customWidth="1"/>
    <col min="15106" max="15115" width="6.7109375" style="1" customWidth="1"/>
    <col min="15116" max="15120" width="5.7109375" style="1" customWidth="1"/>
    <col min="15121" max="15360" width="11.42578125" style="1"/>
    <col min="15361" max="15361" width="17.28515625" style="1" customWidth="1"/>
    <col min="15362" max="15371" width="6.7109375" style="1" customWidth="1"/>
    <col min="15372" max="15376" width="5.7109375" style="1" customWidth="1"/>
    <col min="15377" max="15616" width="11.42578125" style="1"/>
    <col min="15617" max="15617" width="17.28515625" style="1" customWidth="1"/>
    <col min="15618" max="15627" width="6.7109375" style="1" customWidth="1"/>
    <col min="15628" max="15632" width="5.7109375" style="1" customWidth="1"/>
    <col min="15633" max="15872" width="11.42578125" style="1"/>
    <col min="15873" max="15873" width="17.28515625" style="1" customWidth="1"/>
    <col min="15874" max="15883" width="6.7109375" style="1" customWidth="1"/>
    <col min="15884" max="15888" width="5.7109375" style="1" customWidth="1"/>
    <col min="15889" max="16128" width="11.42578125" style="1"/>
    <col min="16129" max="16129" width="17.28515625" style="1" customWidth="1"/>
    <col min="16130" max="16139" width="6.7109375" style="1" customWidth="1"/>
    <col min="16140" max="16144" width="5.7109375" style="1" customWidth="1"/>
    <col min="16145" max="16384" width="11.42578125" style="1"/>
  </cols>
  <sheetData>
    <row r="1" spans="1:16" ht="21" customHeight="1" x14ac:dyDescent="0.2">
      <c r="A1" s="18"/>
    </row>
    <row r="2" spans="1:16" ht="33" customHeight="1" x14ac:dyDescent="0.2">
      <c r="A2" s="179" t="s">
        <v>58</v>
      </c>
      <c r="B2" s="180"/>
      <c r="C2" s="180"/>
      <c r="D2" s="180"/>
      <c r="E2" s="180"/>
      <c r="F2" s="180"/>
      <c r="G2" s="181"/>
    </row>
    <row r="3" spans="1:16" ht="32.25" customHeight="1" x14ac:dyDescent="0.2">
      <c r="A3" s="182" t="s">
        <v>27</v>
      </c>
      <c r="B3" s="185" t="s">
        <v>26</v>
      </c>
      <c r="C3" s="186"/>
      <c r="D3" s="186"/>
      <c r="E3" s="186"/>
      <c r="F3" s="186"/>
      <c r="G3" s="187"/>
      <c r="H3" s="16"/>
      <c r="I3" s="16"/>
      <c r="J3" s="16"/>
      <c r="K3" s="16"/>
      <c r="L3" s="16"/>
      <c r="M3" s="16"/>
      <c r="N3" s="16"/>
      <c r="O3" s="16"/>
      <c r="P3" s="16"/>
    </row>
    <row r="4" spans="1:16" ht="26.25" customHeight="1" x14ac:dyDescent="0.2">
      <c r="A4" s="183"/>
      <c r="B4" s="17">
        <v>2014</v>
      </c>
      <c r="C4" s="17">
        <v>2030</v>
      </c>
      <c r="D4" s="17">
        <v>2014</v>
      </c>
      <c r="E4" s="17">
        <v>2030</v>
      </c>
      <c r="F4" s="17">
        <v>2014</v>
      </c>
      <c r="G4" s="17">
        <v>2030</v>
      </c>
      <c r="I4" s="16"/>
      <c r="J4" s="16"/>
      <c r="K4" s="178"/>
      <c r="L4" s="178"/>
      <c r="M4" s="178"/>
      <c r="N4" s="16"/>
      <c r="O4" s="16"/>
      <c r="P4" s="16"/>
    </row>
    <row r="5" spans="1:16" ht="16.5" customHeight="1" x14ac:dyDescent="0.2">
      <c r="A5" s="184"/>
      <c r="B5" s="188" t="s">
        <v>25</v>
      </c>
      <c r="C5" s="188"/>
      <c r="D5" s="188" t="s">
        <v>24</v>
      </c>
      <c r="E5" s="188"/>
      <c r="F5" s="188" t="s">
        <v>17</v>
      </c>
      <c r="G5" s="188"/>
      <c r="H5" s="16"/>
    </row>
    <row r="6" spans="1:16" ht="21" customHeight="1" x14ac:dyDescent="0.2">
      <c r="A6" s="15" t="s">
        <v>0</v>
      </c>
      <c r="B6" s="14">
        <f>'A3_5er_AG_ST_V1 '!B22/SUM('A3_5er_AG_ST_V1 '!B22:F22)*100</f>
        <v>11.419571398153831</v>
      </c>
      <c r="C6" s="14">
        <f>'A3_5er_AG_ST_V1 '!G22/SUM('A3_5er_AG_ST_V1 '!G22:K22)*100</f>
        <v>11.489253779242492</v>
      </c>
      <c r="D6" s="14">
        <f>SUM('A3_5er_AG_ST_V1 '!C22:E22)/SUM('A3_5er_AG_ST_V1 '!B22:F22)*100</f>
        <v>63.597113548892715</v>
      </c>
      <c r="E6" s="14">
        <f>SUM('A3_5er_AG_ST_V1 '!H22:J22)/SUM('A3_5er_AG_ST_V1 '!G22:K22)*100</f>
        <v>55.376007476067358</v>
      </c>
      <c r="F6" s="14">
        <f>'A3_5er_AG_ST_V1 '!F22/SUM('A3_5er_AG_ST_V1 '!B22:F22)*100</f>
        <v>24.983315052953458</v>
      </c>
      <c r="G6" s="14">
        <f>'A3_5er_AG_ST_V1 '!K22/SUM('A3_5er_AG_ST_V1 '!G22:K22)*100</f>
        <v>33.134738744690146</v>
      </c>
      <c r="K6" s="130"/>
      <c r="M6" s="130"/>
      <c r="O6" s="130"/>
    </row>
    <row r="7" spans="1:16" x14ac:dyDescent="0.2">
      <c r="A7" s="144" t="s">
        <v>66</v>
      </c>
    </row>
    <row r="26" spans="7:7" x14ac:dyDescent="0.2">
      <c r="G26" s="13"/>
    </row>
  </sheetData>
  <mergeCells count="7">
    <mergeCell ref="K4:M4"/>
    <mergeCell ref="A2:G2"/>
    <mergeCell ref="A3:A5"/>
    <mergeCell ref="B3:G3"/>
    <mergeCell ref="B5:C5"/>
    <mergeCell ref="D5:E5"/>
    <mergeCell ref="F5:G5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&amp;L&amp;"Arial,Fett"Ergebnisse der 6. Regionalisieren Bevölkerungsprognose Sachsen-Anhalt</oddHeader>
    <oddFooter>&amp;R&amp;"Arial,Kursiv"&amp;9Anlage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H15" sqref="H15"/>
    </sheetView>
  </sheetViews>
  <sheetFormatPr baseColWidth="10" defaultRowHeight="12.75" x14ac:dyDescent="0.2"/>
  <cols>
    <col min="1" max="1" width="14.28515625" style="1" customWidth="1"/>
    <col min="2" max="2" width="7.85546875" style="1" customWidth="1"/>
    <col min="3" max="3" width="8.28515625" style="1" customWidth="1"/>
    <col min="4" max="11" width="6.7109375" style="1" customWidth="1"/>
    <col min="12" max="237" width="11.42578125" style="1"/>
    <col min="238" max="238" width="17.28515625" style="1" customWidth="1"/>
    <col min="239" max="248" width="6.7109375" style="1" customWidth="1"/>
    <col min="249" max="253" width="5.7109375" style="1" customWidth="1"/>
    <col min="254" max="493" width="11.42578125" style="1"/>
    <col min="494" max="494" width="17.28515625" style="1" customWidth="1"/>
    <col min="495" max="504" width="6.7109375" style="1" customWidth="1"/>
    <col min="505" max="509" width="5.7109375" style="1" customWidth="1"/>
    <col min="510" max="749" width="11.42578125" style="1"/>
    <col min="750" max="750" width="17.28515625" style="1" customWidth="1"/>
    <col min="751" max="760" width="6.7109375" style="1" customWidth="1"/>
    <col min="761" max="765" width="5.7109375" style="1" customWidth="1"/>
    <col min="766" max="1005" width="11.42578125" style="1"/>
    <col min="1006" max="1006" width="17.28515625" style="1" customWidth="1"/>
    <col min="1007" max="1016" width="6.7109375" style="1" customWidth="1"/>
    <col min="1017" max="1021" width="5.7109375" style="1" customWidth="1"/>
    <col min="1022" max="1261" width="11.42578125" style="1"/>
    <col min="1262" max="1262" width="17.28515625" style="1" customWidth="1"/>
    <col min="1263" max="1272" width="6.7109375" style="1" customWidth="1"/>
    <col min="1273" max="1277" width="5.7109375" style="1" customWidth="1"/>
    <col min="1278" max="1517" width="11.42578125" style="1"/>
    <col min="1518" max="1518" width="17.28515625" style="1" customWidth="1"/>
    <col min="1519" max="1528" width="6.7109375" style="1" customWidth="1"/>
    <col min="1529" max="1533" width="5.7109375" style="1" customWidth="1"/>
    <col min="1534" max="1773" width="11.42578125" style="1"/>
    <col min="1774" max="1774" width="17.28515625" style="1" customWidth="1"/>
    <col min="1775" max="1784" width="6.7109375" style="1" customWidth="1"/>
    <col min="1785" max="1789" width="5.7109375" style="1" customWidth="1"/>
    <col min="1790" max="2029" width="11.42578125" style="1"/>
    <col min="2030" max="2030" width="17.28515625" style="1" customWidth="1"/>
    <col min="2031" max="2040" width="6.7109375" style="1" customWidth="1"/>
    <col min="2041" max="2045" width="5.7109375" style="1" customWidth="1"/>
    <col min="2046" max="2285" width="11.42578125" style="1"/>
    <col min="2286" max="2286" width="17.28515625" style="1" customWidth="1"/>
    <col min="2287" max="2296" width="6.7109375" style="1" customWidth="1"/>
    <col min="2297" max="2301" width="5.7109375" style="1" customWidth="1"/>
    <col min="2302" max="2541" width="11.42578125" style="1"/>
    <col min="2542" max="2542" width="17.28515625" style="1" customWidth="1"/>
    <col min="2543" max="2552" width="6.7109375" style="1" customWidth="1"/>
    <col min="2553" max="2557" width="5.7109375" style="1" customWidth="1"/>
    <col min="2558" max="2797" width="11.42578125" style="1"/>
    <col min="2798" max="2798" width="17.28515625" style="1" customWidth="1"/>
    <col min="2799" max="2808" width="6.7109375" style="1" customWidth="1"/>
    <col min="2809" max="2813" width="5.7109375" style="1" customWidth="1"/>
    <col min="2814" max="3053" width="11.42578125" style="1"/>
    <col min="3054" max="3054" width="17.28515625" style="1" customWidth="1"/>
    <col min="3055" max="3064" width="6.7109375" style="1" customWidth="1"/>
    <col min="3065" max="3069" width="5.7109375" style="1" customWidth="1"/>
    <col min="3070" max="3309" width="11.42578125" style="1"/>
    <col min="3310" max="3310" width="17.28515625" style="1" customWidth="1"/>
    <col min="3311" max="3320" width="6.7109375" style="1" customWidth="1"/>
    <col min="3321" max="3325" width="5.7109375" style="1" customWidth="1"/>
    <col min="3326" max="3565" width="11.42578125" style="1"/>
    <col min="3566" max="3566" width="17.28515625" style="1" customWidth="1"/>
    <col min="3567" max="3576" width="6.7109375" style="1" customWidth="1"/>
    <col min="3577" max="3581" width="5.7109375" style="1" customWidth="1"/>
    <col min="3582" max="3821" width="11.42578125" style="1"/>
    <col min="3822" max="3822" width="17.28515625" style="1" customWidth="1"/>
    <col min="3823" max="3832" width="6.7109375" style="1" customWidth="1"/>
    <col min="3833" max="3837" width="5.7109375" style="1" customWidth="1"/>
    <col min="3838" max="4077" width="11.42578125" style="1"/>
    <col min="4078" max="4078" width="17.28515625" style="1" customWidth="1"/>
    <col min="4079" max="4088" width="6.7109375" style="1" customWidth="1"/>
    <col min="4089" max="4093" width="5.7109375" style="1" customWidth="1"/>
    <col min="4094" max="4333" width="11.42578125" style="1"/>
    <col min="4334" max="4334" width="17.28515625" style="1" customWidth="1"/>
    <col min="4335" max="4344" width="6.7109375" style="1" customWidth="1"/>
    <col min="4345" max="4349" width="5.7109375" style="1" customWidth="1"/>
    <col min="4350" max="4589" width="11.42578125" style="1"/>
    <col min="4590" max="4590" width="17.28515625" style="1" customWidth="1"/>
    <col min="4591" max="4600" width="6.7109375" style="1" customWidth="1"/>
    <col min="4601" max="4605" width="5.7109375" style="1" customWidth="1"/>
    <col min="4606" max="4845" width="11.42578125" style="1"/>
    <col min="4846" max="4846" width="17.28515625" style="1" customWidth="1"/>
    <col min="4847" max="4856" width="6.7109375" style="1" customWidth="1"/>
    <col min="4857" max="4861" width="5.7109375" style="1" customWidth="1"/>
    <col min="4862" max="5101" width="11.42578125" style="1"/>
    <col min="5102" max="5102" width="17.28515625" style="1" customWidth="1"/>
    <col min="5103" max="5112" width="6.7109375" style="1" customWidth="1"/>
    <col min="5113" max="5117" width="5.7109375" style="1" customWidth="1"/>
    <col min="5118" max="5357" width="11.42578125" style="1"/>
    <col min="5358" max="5358" width="17.28515625" style="1" customWidth="1"/>
    <col min="5359" max="5368" width="6.7109375" style="1" customWidth="1"/>
    <col min="5369" max="5373" width="5.7109375" style="1" customWidth="1"/>
    <col min="5374" max="5613" width="11.42578125" style="1"/>
    <col min="5614" max="5614" width="17.28515625" style="1" customWidth="1"/>
    <col min="5615" max="5624" width="6.7109375" style="1" customWidth="1"/>
    <col min="5625" max="5629" width="5.7109375" style="1" customWidth="1"/>
    <col min="5630" max="5869" width="11.42578125" style="1"/>
    <col min="5870" max="5870" width="17.28515625" style="1" customWidth="1"/>
    <col min="5871" max="5880" width="6.7109375" style="1" customWidth="1"/>
    <col min="5881" max="5885" width="5.7109375" style="1" customWidth="1"/>
    <col min="5886" max="6125" width="11.42578125" style="1"/>
    <col min="6126" max="6126" width="17.28515625" style="1" customWidth="1"/>
    <col min="6127" max="6136" width="6.7109375" style="1" customWidth="1"/>
    <col min="6137" max="6141" width="5.7109375" style="1" customWidth="1"/>
    <col min="6142" max="6381" width="11.42578125" style="1"/>
    <col min="6382" max="6382" width="17.28515625" style="1" customWidth="1"/>
    <col min="6383" max="6392" width="6.7109375" style="1" customWidth="1"/>
    <col min="6393" max="6397" width="5.7109375" style="1" customWidth="1"/>
    <col min="6398" max="6637" width="11.42578125" style="1"/>
    <col min="6638" max="6638" width="17.28515625" style="1" customWidth="1"/>
    <col min="6639" max="6648" width="6.7109375" style="1" customWidth="1"/>
    <col min="6649" max="6653" width="5.7109375" style="1" customWidth="1"/>
    <col min="6654" max="6893" width="11.42578125" style="1"/>
    <col min="6894" max="6894" width="17.28515625" style="1" customWidth="1"/>
    <col min="6895" max="6904" width="6.7109375" style="1" customWidth="1"/>
    <col min="6905" max="6909" width="5.7109375" style="1" customWidth="1"/>
    <col min="6910" max="7149" width="11.42578125" style="1"/>
    <col min="7150" max="7150" width="17.28515625" style="1" customWidth="1"/>
    <col min="7151" max="7160" width="6.7109375" style="1" customWidth="1"/>
    <col min="7161" max="7165" width="5.7109375" style="1" customWidth="1"/>
    <col min="7166" max="7405" width="11.42578125" style="1"/>
    <col min="7406" max="7406" width="17.28515625" style="1" customWidth="1"/>
    <col min="7407" max="7416" width="6.7109375" style="1" customWidth="1"/>
    <col min="7417" max="7421" width="5.7109375" style="1" customWidth="1"/>
    <col min="7422" max="7661" width="11.42578125" style="1"/>
    <col min="7662" max="7662" width="17.28515625" style="1" customWidth="1"/>
    <col min="7663" max="7672" width="6.7109375" style="1" customWidth="1"/>
    <col min="7673" max="7677" width="5.7109375" style="1" customWidth="1"/>
    <col min="7678" max="7917" width="11.42578125" style="1"/>
    <col min="7918" max="7918" width="17.28515625" style="1" customWidth="1"/>
    <col min="7919" max="7928" width="6.7109375" style="1" customWidth="1"/>
    <col min="7929" max="7933" width="5.7109375" style="1" customWidth="1"/>
    <col min="7934" max="8173" width="11.42578125" style="1"/>
    <col min="8174" max="8174" width="17.28515625" style="1" customWidth="1"/>
    <col min="8175" max="8184" width="6.7109375" style="1" customWidth="1"/>
    <col min="8185" max="8189" width="5.7109375" style="1" customWidth="1"/>
    <col min="8190" max="8429" width="11.42578125" style="1"/>
    <col min="8430" max="8430" width="17.28515625" style="1" customWidth="1"/>
    <col min="8431" max="8440" width="6.7109375" style="1" customWidth="1"/>
    <col min="8441" max="8445" width="5.7109375" style="1" customWidth="1"/>
    <col min="8446" max="8685" width="11.42578125" style="1"/>
    <col min="8686" max="8686" width="17.28515625" style="1" customWidth="1"/>
    <col min="8687" max="8696" width="6.7109375" style="1" customWidth="1"/>
    <col min="8697" max="8701" width="5.7109375" style="1" customWidth="1"/>
    <col min="8702" max="8941" width="11.42578125" style="1"/>
    <col min="8942" max="8942" width="17.28515625" style="1" customWidth="1"/>
    <col min="8943" max="8952" width="6.7109375" style="1" customWidth="1"/>
    <col min="8953" max="8957" width="5.7109375" style="1" customWidth="1"/>
    <col min="8958" max="9197" width="11.42578125" style="1"/>
    <col min="9198" max="9198" width="17.28515625" style="1" customWidth="1"/>
    <col min="9199" max="9208" width="6.7109375" style="1" customWidth="1"/>
    <col min="9209" max="9213" width="5.7109375" style="1" customWidth="1"/>
    <col min="9214" max="9453" width="11.42578125" style="1"/>
    <col min="9454" max="9454" width="17.28515625" style="1" customWidth="1"/>
    <col min="9455" max="9464" width="6.7109375" style="1" customWidth="1"/>
    <col min="9465" max="9469" width="5.7109375" style="1" customWidth="1"/>
    <col min="9470" max="9709" width="11.42578125" style="1"/>
    <col min="9710" max="9710" width="17.28515625" style="1" customWidth="1"/>
    <col min="9711" max="9720" width="6.7109375" style="1" customWidth="1"/>
    <col min="9721" max="9725" width="5.7109375" style="1" customWidth="1"/>
    <col min="9726" max="9965" width="11.42578125" style="1"/>
    <col min="9966" max="9966" width="17.28515625" style="1" customWidth="1"/>
    <col min="9967" max="9976" width="6.7109375" style="1" customWidth="1"/>
    <col min="9977" max="9981" width="5.7109375" style="1" customWidth="1"/>
    <col min="9982" max="10221" width="11.42578125" style="1"/>
    <col min="10222" max="10222" width="17.28515625" style="1" customWidth="1"/>
    <col min="10223" max="10232" width="6.7109375" style="1" customWidth="1"/>
    <col min="10233" max="10237" width="5.7109375" style="1" customWidth="1"/>
    <col min="10238" max="10477" width="11.42578125" style="1"/>
    <col min="10478" max="10478" width="17.28515625" style="1" customWidth="1"/>
    <col min="10479" max="10488" width="6.7109375" style="1" customWidth="1"/>
    <col min="10489" max="10493" width="5.7109375" style="1" customWidth="1"/>
    <col min="10494" max="10733" width="11.42578125" style="1"/>
    <col min="10734" max="10734" width="17.28515625" style="1" customWidth="1"/>
    <col min="10735" max="10744" width="6.7109375" style="1" customWidth="1"/>
    <col min="10745" max="10749" width="5.7109375" style="1" customWidth="1"/>
    <col min="10750" max="10989" width="11.42578125" style="1"/>
    <col min="10990" max="10990" width="17.28515625" style="1" customWidth="1"/>
    <col min="10991" max="11000" width="6.7109375" style="1" customWidth="1"/>
    <col min="11001" max="11005" width="5.7109375" style="1" customWidth="1"/>
    <col min="11006" max="11245" width="11.42578125" style="1"/>
    <col min="11246" max="11246" width="17.28515625" style="1" customWidth="1"/>
    <col min="11247" max="11256" width="6.7109375" style="1" customWidth="1"/>
    <col min="11257" max="11261" width="5.7109375" style="1" customWidth="1"/>
    <col min="11262" max="11501" width="11.42578125" style="1"/>
    <col min="11502" max="11502" width="17.28515625" style="1" customWidth="1"/>
    <col min="11503" max="11512" width="6.7109375" style="1" customWidth="1"/>
    <col min="11513" max="11517" width="5.7109375" style="1" customWidth="1"/>
    <col min="11518" max="11757" width="11.42578125" style="1"/>
    <col min="11758" max="11758" width="17.28515625" style="1" customWidth="1"/>
    <col min="11759" max="11768" width="6.7109375" style="1" customWidth="1"/>
    <col min="11769" max="11773" width="5.7109375" style="1" customWidth="1"/>
    <col min="11774" max="12013" width="11.42578125" style="1"/>
    <col min="12014" max="12014" width="17.28515625" style="1" customWidth="1"/>
    <col min="12015" max="12024" width="6.7109375" style="1" customWidth="1"/>
    <col min="12025" max="12029" width="5.7109375" style="1" customWidth="1"/>
    <col min="12030" max="12269" width="11.42578125" style="1"/>
    <col min="12270" max="12270" width="17.28515625" style="1" customWidth="1"/>
    <col min="12271" max="12280" width="6.7109375" style="1" customWidth="1"/>
    <col min="12281" max="12285" width="5.7109375" style="1" customWidth="1"/>
    <col min="12286" max="12525" width="11.42578125" style="1"/>
    <col min="12526" max="12526" width="17.28515625" style="1" customWidth="1"/>
    <col min="12527" max="12536" width="6.7109375" style="1" customWidth="1"/>
    <col min="12537" max="12541" width="5.7109375" style="1" customWidth="1"/>
    <col min="12542" max="12781" width="11.42578125" style="1"/>
    <col min="12782" max="12782" width="17.28515625" style="1" customWidth="1"/>
    <col min="12783" max="12792" width="6.7109375" style="1" customWidth="1"/>
    <col min="12793" max="12797" width="5.7109375" style="1" customWidth="1"/>
    <col min="12798" max="13037" width="11.42578125" style="1"/>
    <col min="13038" max="13038" width="17.28515625" style="1" customWidth="1"/>
    <col min="13039" max="13048" width="6.7109375" style="1" customWidth="1"/>
    <col min="13049" max="13053" width="5.7109375" style="1" customWidth="1"/>
    <col min="13054" max="13293" width="11.42578125" style="1"/>
    <col min="13294" max="13294" width="17.28515625" style="1" customWidth="1"/>
    <col min="13295" max="13304" width="6.7109375" style="1" customWidth="1"/>
    <col min="13305" max="13309" width="5.7109375" style="1" customWidth="1"/>
    <col min="13310" max="13549" width="11.42578125" style="1"/>
    <col min="13550" max="13550" width="17.28515625" style="1" customWidth="1"/>
    <col min="13551" max="13560" width="6.7109375" style="1" customWidth="1"/>
    <col min="13561" max="13565" width="5.7109375" style="1" customWidth="1"/>
    <col min="13566" max="13805" width="11.42578125" style="1"/>
    <col min="13806" max="13806" width="17.28515625" style="1" customWidth="1"/>
    <col min="13807" max="13816" width="6.7109375" style="1" customWidth="1"/>
    <col min="13817" max="13821" width="5.7109375" style="1" customWidth="1"/>
    <col min="13822" max="14061" width="11.42578125" style="1"/>
    <col min="14062" max="14062" width="17.28515625" style="1" customWidth="1"/>
    <col min="14063" max="14072" width="6.7109375" style="1" customWidth="1"/>
    <col min="14073" max="14077" width="5.7109375" style="1" customWidth="1"/>
    <col min="14078" max="14317" width="11.42578125" style="1"/>
    <col min="14318" max="14318" width="17.28515625" style="1" customWidth="1"/>
    <col min="14319" max="14328" width="6.7109375" style="1" customWidth="1"/>
    <col min="14329" max="14333" width="5.7109375" style="1" customWidth="1"/>
    <col min="14334" max="14573" width="11.42578125" style="1"/>
    <col min="14574" max="14574" width="17.28515625" style="1" customWidth="1"/>
    <col min="14575" max="14584" width="6.7109375" style="1" customWidth="1"/>
    <col min="14585" max="14589" width="5.7109375" style="1" customWidth="1"/>
    <col min="14590" max="14829" width="11.42578125" style="1"/>
    <col min="14830" max="14830" width="17.28515625" style="1" customWidth="1"/>
    <col min="14831" max="14840" width="6.7109375" style="1" customWidth="1"/>
    <col min="14841" max="14845" width="5.7109375" style="1" customWidth="1"/>
    <col min="14846" max="15085" width="11.42578125" style="1"/>
    <col min="15086" max="15086" width="17.28515625" style="1" customWidth="1"/>
    <col min="15087" max="15096" width="6.7109375" style="1" customWidth="1"/>
    <col min="15097" max="15101" width="5.7109375" style="1" customWidth="1"/>
    <col min="15102" max="15341" width="11.42578125" style="1"/>
    <col min="15342" max="15342" width="17.28515625" style="1" customWidth="1"/>
    <col min="15343" max="15352" width="6.7109375" style="1" customWidth="1"/>
    <col min="15353" max="15357" width="5.7109375" style="1" customWidth="1"/>
    <col min="15358" max="15597" width="11.42578125" style="1"/>
    <col min="15598" max="15598" width="17.28515625" style="1" customWidth="1"/>
    <col min="15599" max="15608" width="6.7109375" style="1" customWidth="1"/>
    <col min="15609" max="15613" width="5.7109375" style="1" customWidth="1"/>
    <col min="15614" max="15853" width="11.42578125" style="1"/>
    <col min="15854" max="15854" width="17.28515625" style="1" customWidth="1"/>
    <col min="15855" max="15864" width="6.7109375" style="1" customWidth="1"/>
    <col min="15865" max="15869" width="5.7109375" style="1" customWidth="1"/>
    <col min="15870" max="16109" width="11.42578125" style="1"/>
    <col min="16110" max="16110" width="17.28515625" style="1" customWidth="1"/>
    <col min="16111" max="16120" width="6.7109375" style="1" customWidth="1"/>
    <col min="16121" max="16125" width="5.7109375" style="1" customWidth="1"/>
    <col min="16126" max="16384" width="11.42578125" style="1"/>
  </cols>
  <sheetData>
    <row r="1" spans="1:11" ht="21" customHeight="1" x14ac:dyDescent="0.2">
      <c r="A1" s="18"/>
    </row>
    <row r="2" spans="1:11" ht="33" customHeight="1" x14ac:dyDescent="0.2">
      <c r="A2" s="179" t="s">
        <v>63</v>
      </c>
      <c r="B2" s="180"/>
      <c r="C2" s="180"/>
      <c r="D2" s="180"/>
      <c r="E2" s="180"/>
      <c r="F2" s="180"/>
      <c r="G2" s="181"/>
    </row>
    <row r="3" spans="1:11" ht="32.25" customHeight="1" x14ac:dyDescent="0.2">
      <c r="A3" s="182" t="s">
        <v>27</v>
      </c>
      <c r="B3" s="185" t="s">
        <v>26</v>
      </c>
      <c r="C3" s="186"/>
      <c r="D3" s="186"/>
      <c r="E3" s="186"/>
      <c r="F3" s="186"/>
      <c r="G3" s="187"/>
      <c r="H3" s="16"/>
      <c r="I3" s="16"/>
      <c r="J3" s="16"/>
      <c r="K3" s="16"/>
    </row>
    <row r="4" spans="1:11" ht="26.25" customHeight="1" x14ac:dyDescent="0.2">
      <c r="A4" s="183"/>
      <c r="B4" s="17">
        <v>2014</v>
      </c>
      <c r="C4" s="17">
        <v>2030</v>
      </c>
      <c r="D4" s="17">
        <v>2014</v>
      </c>
      <c r="E4" s="17">
        <v>2030</v>
      </c>
      <c r="F4" s="17">
        <v>2014</v>
      </c>
      <c r="G4" s="17">
        <v>2030</v>
      </c>
      <c r="I4" s="16"/>
      <c r="J4" s="16"/>
      <c r="K4" s="153"/>
    </row>
    <row r="5" spans="1:11" ht="16.5" customHeight="1" x14ac:dyDescent="0.2">
      <c r="A5" s="184"/>
      <c r="B5" s="188" t="s">
        <v>25</v>
      </c>
      <c r="C5" s="188"/>
      <c r="D5" s="188" t="s">
        <v>24</v>
      </c>
      <c r="E5" s="188"/>
      <c r="F5" s="188" t="s">
        <v>17</v>
      </c>
      <c r="G5" s="188"/>
      <c r="H5" s="16"/>
    </row>
    <row r="6" spans="1:11" ht="21" customHeight="1" x14ac:dyDescent="0.2">
      <c r="A6" s="15" t="s">
        <v>0</v>
      </c>
      <c r="B6" s="14">
        <f>A4_5er_AG_ST_V2!B22/SUM(A4_5er_AG_ST_V2!B22:F22)*100</f>
        <v>11.419571398153831</v>
      </c>
      <c r="C6" s="14">
        <f>A4_5er_AG_ST_V2!G22/SUM(A4_5er_AG_ST_V2!G22:K22)*100</f>
        <v>11.592228745626382</v>
      </c>
      <c r="D6" s="14">
        <f>SUM(A4_5er_AG_ST_V2!C22:E22)/SUM(A4_5er_AG_ST_V2!B22:F22)*100</f>
        <v>63.597113548892715</v>
      </c>
      <c r="E6" s="14">
        <f>SUM(A4_5er_AG_ST_V2!H22:J22)/SUM(A4_5er_AG_ST_V2!G22:K22)*100</f>
        <v>55.683588685047646</v>
      </c>
      <c r="F6" s="14">
        <f>A4_5er_AG_ST_V2!F22/SUM(A4_5er_AG_ST_V2!B22:F22)*100</f>
        <v>24.983315052953458</v>
      </c>
      <c r="G6" s="14">
        <f>A4_5er_AG_ST_V2!K22/SUM(A4_5er_AG_ST_V2!G22:K22)*100</f>
        <v>32.724182569325997</v>
      </c>
      <c r="K6" s="130"/>
    </row>
    <row r="7" spans="1:11" x14ac:dyDescent="0.2">
      <c r="A7" s="144" t="s">
        <v>66</v>
      </c>
    </row>
  </sheetData>
  <mergeCells count="6">
    <mergeCell ref="A2:G2"/>
    <mergeCell ref="A3:A5"/>
    <mergeCell ref="B3:G3"/>
    <mergeCell ref="B5:C5"/>
    <mergeCell ref="D5:E5"/>
    <mergeCell ref="F5:G5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&amp;L&amp;"Arial,Fett"Ergebnisse der 6. Regionalisieren Bevölkerungsprognose Sachsen-Anhalt</oddHeader>
    <oddFooter>&amp;R&amp;"Arial,Kursiv"&amp;9Anlage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selection activeCell="G22" sqref="G22"/>
    </sheetView>
  </sheetViews>
  <sheetFormatPr baseColWidth="10" defaultRowHeight="12.75" x14ac:dyDescent="0.2"/>
  <cols>
    <col min="1" max="1" width="17.28515625" style="1" customWidth="1"/>
    <col min="2" max="5" width="11.42578125" style="1"/>
    <col min="6" max="6" width="10.140625" style="1" customWidth="1"/>
    <col min="7" max="7" width="11" style="1" customWidth="1"/>
    <col min="8" max="16384" width="11.42578125" style="1"/>
  </cols>
  <sheetData>
    <row r="1" spans="1:14" ht="42.75" customHeight="1" x14ac:dyDescent="0.2">
      <c r="A1" s="189" t="s">
        <v>57</v>
      </c>
      <c r="B1" s="189"/>
      <c r="C1" s="189"/>
      <c r="D1" s="189"/>
      <c r="E1" s="189"/>
      <c r="F1" s="189"/>
      <c r="G1" s="189"/>
    </row>
    <row r="2" spans="1:14" ht="27" customHeight="1" x14ac:dyDescent="0.2">
      <c r="A2" s="190" t="s">
        <v>48</v>
      </c>
      <c r="B2" s="191" t="s">
        <v>37</v>
      </c>
      <c r="C2" s="191"/>
      <c r="D2" s="191"/>
      <c r="E2" s="191"/>
      <c r="F2" s="191"/>
      <c r="G2" s="191"/>
    </row>
    <row r="3" spans="1:14" ht="15.75" customHeight="1" x14ac:dyDescent="0.2">
      <c r="A3" s="190"/>
      <c r="B3" s="188">
        <v>2014</v>
      </c>
      <c r="C3" s="188">
        <v>2020</v>
      </c>
      <c r="D3" s="188">
        <v>2025</v>
      </c>
      <c r="E3" s="188">
        <v>2030</v>
      </c>
      <c r="F3" s="188" t="s">
        <v>47</v>
      </c>
      <c r="G3" s="188"/>
    </row>
    <row r="4" spans="1:14" x14ac:dyDescent="0.2">
      <c r="A4" s="190"/>
      <c r="B4" s="188"/>
      <c r="C4" s="188"/>
      <c r="D4" s="188"/>
      <c r="E4" s="188"/>
      <c r="F4" s="63" t="s">
        <v>46</v>
      </c>
      <c r="G4" s="63" t="s">
        <v>45</v>
      </c>
    </row>
    <row r="5" spans="1:14" ht="14.25" customHeight="1" x14ac:dyDescent="0.2">
      <c r="A5" s="190"/>
      <c r="B5" s="188" t="s">
        <v>16</v>
      </c>
      <c r="C5" s="188"/>
      <c r="D5" s="188"/>
      <c r="E5" s="188"/>
      <c r="F5" s="192" t="s">
        <v>15</v>
      </c>
      <c r="G5" s="192"/>
    </row>
    <row r="6" spans="1:14" ht="26.25" customHeight="1" x14ac:dyDescent="0.2">
      <c r="A6" s="62" t="s">
        <v>44</v>
      </c>
      <c r="B6" s="61">
        <v>2235548</v>
      </c>
      <c r="C6" s="61">
        <v>2179891.755067829</v>
      </c>
      <c r="D6" s="61">
        <v>2086749.5582379806</v>
      </c>
      <c r="E6" s="99">
        <v>1990323.8522071212</v>
      </c>
      <c r="F6" s="60">
        <f>C6/B6*100-100</f>
        <v>-2.4896018753420179</v>
      </c>
      <c r="G6" s="60">
        <f>E6/B6*100-100</f>
        <v>-10.969308097740637</v>
      </c>
      <c r="I6" s="127"/>
      <c r="J6" s="129"/>
      <c r="K6" s="127"/>
      <c r="N6" s="130"/>
    </row>
    <row r="7" spans="1:14" ht="18.75" customHeight="1" x14ac:dyDescent="0.2">
      <c r="A7" s="59" t="s">
        <v>43</v>
      </c>
      <c r="B7" s="58"/>
      <c r="C7" s="58"/>
      <c r="D7" s="58"/>
      <c r="E7" s="100"/>
      <c r="F7" s="103"/>
      <c r="G7" s="103"/>
      <c r="I7" s="127"/>
      <c r="J7" s="127"/>
      <c r="K7" s="127"/>
      <c r="N7" s="130"/>
    </row>
    <row r="8" spans="1:14" ht="15" customHeight="1" x14ac:dyDescent="0.2">
      <c r="A8" s="57" t="s">
        <v>42</v>
      </c>
      <c r="B8" s="55">
        <v>333492</v>
      </c>
      <c r="C8" s="55">
        <v>350022.47318517859</v>
      </c>
      <c r="D8" s="55">
        <v>340040.51799290802</v>
      </c>
      <c r="E8" s="101">
        <v>321144.42481636285</v>
      </c>
      <c r="F8" s="54">
        <f t="shared" ref="F8:F13" si="0">C8/B8*100-100</f>
        <v>4.9567825270707004</v>
      </c>
      <c r="G8" s="54">
        <f t="shared" ref="G8:G13" si="1">E8/B8*100-100</f>
        <v>-3.7025101602548744</v>
      </c>
      <c r="I8" s="127"/>
      <c r="J8" s="127"/>
      <c r="K8" s="127"/>
      <c r="N8" s="130"/>
    </row>
    <row r="9" spans="1:14" ht="15" customHeight="1" x14ac:dyDescent="0.2">
      <c r="A9" s="57" t="s">
        <v>41</v>
      </c>
      <c r="B9" s="55">
        <v>780456</v>
      </c>
      <c r="C9" s="55">
        <v>695233.20748651796</v>
      </c>
      <c r="D9" s="55">
        <v>655421.53954758635</v>
      </c>
      <c r="E9" s="101">
        <v>617651.58945569512</v>
      </c>
      <c r="F9" s="54">
        <f t="shared" si="0"/>
        <v>-10.919615265111943</v>
      </c>
      <c r="G9" s="54">
        <f t="shared" si="1"/>
        <v>-20.860165152719034</v>
      </c>
      <c r="I9" s="127"/>
      <c r="J9" s="127"/>
      <c r="K9" s="127"/>
      <c r="N9" s="130"/>
    </row>
    <row r="10" spans="1:14" ht="15" customHeight="1" x14ac:dyDescent="0.2">
      <c r="A10" s="57" t="s">
        <v>40</v>
      </c>
      <c r="B10" s="55">
        <v>563086</v>
      </c>
      <c r="C10" s="55">
        <v>536114.68356667808</v>
      </c>
      <c r="D10" s="55">
        <v>465244.72866775037</v>
      </c>
      <c r="E10" s="101">
        <v>392039.22933298035</v>
      </c>
      <c r="F10" s="54">
        <f t="shared" si="0"/>
        <v>-4.7899106767566479</v>
      </c>
      <c r="G10" s="54">
        <f t="shared" si="1"/>
        <v>-30.376669046472415</v>
      </c>
      <c r="I10" s="127"/>
      <c r="J10" s="127"/>
      <c r="K10" s="127"/>
      <c r="N10" s="130"/>
    </row>
    <row r="11" spans="1:14" ht="15" customHeight="1" x14ac:dyDescent="0.2">
      <c r="A11" s="57" t="s">
        <v>17</v>
      </c>
      <c r="B11" s="55">
        <v>558514</v>
      </c>
      <c r="C11" s="55">
        <v>598521.39082945453</v>
      </c>
      <c r="D11" s="55">
        <v>626042.77202973608</v>
      </c>
      <c r="E11" s="101">
        <v>659488.60860208236</v>
      </c>
      <c r="F11" s="54">
        <f t="shared" si="0"/>
        <v>7.1631849567700243</v>
      </c>
      <c r="G11" s="54">
        <f t="shared" si="1"/>
        <v>18.079154435176619</v>
      </c>
      <c r="I11" s="127"/>
      <c r="J11" s="127"/>
      <c r="K11" s="127"/>
      <c r="N11" s="130"/>
    </row>
    <row r="12" spans="1:14" ht="10.5" customHeight="1" x14ac:dyDescent="0.2">
      <c r="A12" s="56"/>
      <c r="B12" s="55"/>
      <c r="C12" s="55"/>
      <c r="D12" s="55"/>
      <c r="E12" s="101"/>
      <c r="F12" s="54"/>
      <c r="G12" s="54"/>
      <c r="I12" s="127"/>
      <c r="J12" s="127"/>
      <c r="K12" s="127"/>
      <c r="N12" s="130"/>
    </row>
    <row r="13" spans="1:14" ht="15" customHeight="1" x14ac:dyDescent="0.2">
      <c r="A13" s="53" t="s">
        <v>39</v>
      </c>
      <c r="B13" s="52">
        <v>1421744</v>
      </c>
      <c r="C13" s="52">
        <v>1318198.037804326</v>
      </c>
      <c r="D13" s="52">
        <v>1211031.4447599323</v>
      </c>
      <c r="E13" s="102">
        <v>1102161.885196167</v>
      </c>
      <c r="F13" s="51">
        <f t="shared" si="0"/>
        <v>-7.283024383832398</v>
      </c>
      <c r="G13" s="51">
        <f t="shared" si="1"/>
        <v>-22.478175733734972</v>
      </c>
      <c r="I13" s="127"/>
      <c r="J13" s="127"/>
      <c r="K13" s="127"/>
      <c r="N13" s="130"/>
    </row>
    <row r="14" spans="1:14" x14ac:dyDescent="0.2">
      <c r="A14" s="108" t="s">
        <v>66</v>
      </c>
    </row>
    <row r="16" spans="1:14" x14ac:dyDescent="0.2">
      <c r="B16" s="98"/>
      <c r="C16" s="98"/>
      <c r="D16" s="98"/>
      <c r="E16" s="98"/>
    </row>
  </sheetData>
  <mergeCells count="10">
    <mergeCell ref="A1:G1"/>
    <mergeCell ref="A2:A5"/>
    <mergeCell ref="B2:G2"/>
    <mergeCell ref="B3:B4"/>
    <mergeCell ref="C3:C4"/>
    <mergeCell ref="D3:D4"/>
    <mergeCell ref="E3:E4"/>
    <mergeCell ref="F3:G3"/>
    <mergeCell ref="B5:E5"/>
    <mergeCell ref="F5:G5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&amp;L&amp;"Arial,Fett"Ergebnisse der 6. Regionalisieren Bevölkerungsprognose Sachsen-Anhalt</oddHeader>
    <oddFooter>&amp;R&amp;"Arial,Kursiv"&amp;9Anlage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G22" sqref="G22"/>
    </sheetView>
  </sheetViews>
  <sheetFormatPr baseColWidth="10" defaultRowHeight="12.75" x14ac:dyDescent="0.2"/>
  <cols>
    <col min="1" max="1" width="17.28515625" style="1" customWidth="1"/>
    <col min="2" max="5" width="11.42578125" style="1"/>
    <col min="6" max="6" width="10.140625" style="1" customWidth="1"/>
    <col min="7" max="7" width="11" style="1" customWidth="1"/>
    <col min="8" max="16384" width="11.42578125" style="1"/>
  </cols>
  <sheetData>
    <row r="1" spans="1:7" ht="42.75" customHeight="1" x14ac:dyDescent="0.2">
      <c r="A1" s="189" t="s">
        <v>64</v>
      </c>
      <c r="B1" s="189"/>
      <c r="C1" s="189"/>
      <c r="D1" s="189"/>
      <c r="E1" s="189"/>
      <c r="F1" s="189"/>
      <c r="G1" s="189"/>
    </row>
    <row r="2" spans="1:7" ht="27" customHeight="1" x14ac:dyDescent="0.2">
      <c r="A2" s="190" t="s">
        <v>48</v>
      </c>
      <c r="B2" s="191" t="s">
        <v>37</v>
      </c>
      <c r="C2" s="191"/>
      <c r="D2" s="191"/>
      <c r="E2" s="191"/>
      <c r="F2" s="191"/>
      <c r="G2" s="191"/>
    </row>
    <row r="3" spans="1:7" ht="15.75" customHeight="1" x14ac:dyDescent="0.2">
      <c r="A3" s="190"/>
      <c r="B3" s="188">
        <v>2014</v>
      </c>
      <c r="C3" s="188">
        <v>2020</v>
      </c>
      <c r="D3" s="188">
        <v>2025</v>
      </c>
      <c r="E3" s="188">
        <v>2030</v>
      </c>
      <c r="F3" s="188" t="s">
        <v>47</v>
      </c>
      <c r="G3" s="188"/>
    </row>
    <row r="4" spans="1:7" x14ac:dyDescent="0.2">
      <c r="A4" s="190"/>
      <c r="B4" s="188"/>
      <c r="C4" s="188"/>
      <c r="D4" s="188"/>
      <c r="E4" s="188"/>
      <c r="F4" s="63" t="s">
        <v>46</v>
      </c>
      <c r="G4" s="63" t="s">
        <v>45</v>
      </c>
    </row>
    <row r="5" spans="1:7" ht="14.25" customHeight="1" x14ac:dyDescent="0.2">
      <c r="A5" s="190"/>
      <c r="B5" s="188" t="s">
        <v>16</v>
      </c>
      <c r="C5" s="188"/>
      <c r="D5" s="188"/>
      <c r="E5" s="188"/>
      <c r="F5" s="188" t="s">
        <v>15</v>
      </c>
      <c r="G5" s="188"/>
    </row>
    <row r="6" spans="1:7" ht="26.25" customHeight="1" x14ac:dyDescent="0.2">
      <c r="A6" s="62" t="s">
        <v>44</v>
      </c>
      <c r="B6" s="61">
        <v>2235548</v>
      </c>
      <c r="C6" s="61">
        <v>2196389.6365427077</v>
      </c>
      <c r="D6" s="61">
        <v>2109383.9976318581</v>
      </c>
      <c r="E6" s="61">
        <v>2016901.0421774853</v>
      </c>
      <c r="F6" s="104">
        <f>C6/B6*100-100</f>
        <v>-1.7516225756410648</v>
      </c>
      <c r="G6" s="104">
        <f>E6/B6*100-100</f>
        <v>-9.7804635741444486</v>
      </c>
    </row>
    <row r="7" spans="1:7" ht="18.75" customHeight="1" x14ac:dyDescent="0.2">
      <c r="A7" s="59" t="s">
        <v>43</v>
      </c>
      <c r="B7" s="58"/>
      <c r="C7" s="58"/>
      <c r="D7" s="58"/>
      <c r="E7" s="58"/>
      <c r="F7" s="105"/>
      <c r="G7" s="105"/>
    </row>
    <row r="8" spans="1:7" ht="15" customHeight="1" x14ac:dyDescent="0.2">
      <c r="A8" s="57" t="s">
        <v>42</v>
      </c>
      <c r="B8" s="55">
        <v>333492</v>
      </c>
      <c r="C8" s="55">
        <v>354238.70213361719</v>
      </c>
      <c r="D8" s="55">
        <v>345919.76750285737</v>
      </c>
      <c r="E8" s="55">
        <v>328024.9297729258</v>
      </c>
      <c r="F8" s="105">
        <f t="shared" ref="F8:F13" si="0">C8/B8*100-100</f>
        <v>6.2210494205609592</v>
      </c>
      <c r="G8" s="105">
        <f t="shared" ref="G8:G13" si="1">E8/B8*100-100</f>
        <v>-1.6393407419291037</v>
      </c>
    </row>
    <row r="9" spans="1:7" ht="15" customHeight="1" x14ac:dyDescent="0.2">
      <c r="A9" s="57" t="s">
        <v>41</v>
      </c>
      <c r="B9" s="55">
        <v>780456</v>
      </c>
      <c r="C9" s="55">
        <v>706648.85361143132</v>
      </c>
      <c r="D9" s="55">
        <v>670535.24682354461</v>
      </c>
      <c r="E9" s="55">
        <v>634592.68811110745</v>
      </c>
      <c r="F9" s="105">
        <f t="shared" si="0"/>
        <v>-9.4569260007698972</v>
      </c>
      <c r="G9" s="105">
        <f t="shared" si="1"/>
        <v>-18.689498432825488</v>
      </c>
    </row>
    <row r="10" spans="1:7" ht="15" customHeight="1" x14ac:dyDescent="0.2">
      <c r="A10" s="57" t="s">
        <v>40</v>
      </c>
      <c r="B10" s="55">
        <v>563086</v>
      </c>
      <c r="C10" s="55">
        <v>536859.23214115249</v>
      </c>
      <c r="D10" s="55">
        <v>466615.95072779251</v>
      </c>
      <c r="E10" s="55">
        <v>394269.04500865302</v>
      </c>
      <c r="F10" s="105">
        <f t="shared" si="0"/>
        <v>-4.6576842363062667</v>
      </c>
      <c r="G10" s="105">
        <f t="shared" si="1"/>
        <v>-29.980669913893607</v>
      </c>
    </row>
    <row r="11" spans="1:7" ht="15" customHeight="1" x14ac:dyDescent="0.2">
      <c r="A11" s="57" t="s">
        <v>17</v>
      </c>
      <c r="B11" s="55">
        <v>558514</v>
      </c>
      <c r="C11" s="55">
        <v>598642.84865650686</v>
      </c>
      <c r="D11" s="55">
        <v>626313.03257766354</v>
      </c>
      <c r="E11" s="55">
        <v>660014.37928479875</v>
      </c>
      <c r="F11" s="105">
        <f t="shared" si="0"/>
        <v>7.1849315606245909</v>
      </c>
      <c r="G11" s="105">
        <f t="shared" si="1"/>
        <v>18.17329185746442</v>
      </c>
    </row>
    <row r="12" spans="1:7" ht="10.5" customHeight="1" x14ac:dyDescent="0.2">
      <c r="A12" s="56"/>
      <c r="B12" s="55"/>
      <c r="C12" s="55"/>
      <c r="D12" s="55"/>
      <c r="E12" s="55"/>
      <c r="F12" s="105"/>
      <c r="G12" s="105"/>
    </row>
    <row r="13" spans="1:7" ht="15" customHeight="1" x14ac:dyDescent="0.2">
      <c r="A13" s="53" t="s">
        <v>39</v>
      </c>
      <c r="B13" s="52">
        <v>1421744</v>
      </c>
      <c r="C13" s="52">
        <v>1331239.6855549288</v>
      </c>
      <c r="D13" s="52">
        <v>1228700.1863802322</v>
      </c>
      <c r="E13" s="52">
        <v>1123082.8805105498</v>
      </c>
      <c r="F13" s="106">
        <f t="shared" si="0"/>
        <v>-6.3657250844787256</v>
      </c>
      <c r="G13" s="106">
        <f t="shared" si="1"/>
        <v>-21.006673458052234</v>
      </c>
    </row>
    <row r="14" spans="1:7" x14ac:dyDescent="0.2">
      <c r="A14" s="109" t="s">
        <v>66</v>
      </c>
    </row>
  </sheetData>
  <mergeCells count="10">
    <mergeCell ref="A1:G1"/>
    <mergeCell ref="A2:A5"/>
    <mergeCell ref="B2:G2"/>
    <mergeCell ref="B3:B4"/>
    <mergeCell ref="C3:C4"/>
    <mergeCell ref="D3:D4"/>
    <mergeCell ref="E3:E4"/>
    <mergeCell ref="F3:G3"/>
    <mergeCell ref="B5:E5"/>
    <mergeCell ref="F5:G5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&amp;L&amp;"Arial,Fett"Ergebnisse der 6. Regionalisieren Bevölkerungsprognose Sachsen-Anhalt</oddHeader>
    <oddFooter>&amp;R&amp;"Arial,Kursiv"&amp;9Anlage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workbookViewId="0">
      <selection activeCell="A3" sqref="A3:A4"/>
    </sheetView>
  </sheetViews>
  <sheetFormatPr baseColWidth="10" defaultRowHeight="15" x14ac:dyDescent="0.25"/>
  <cols>
    <col min="1" max="1" width="19" customWidth="1"/>
    <col min="2" max="18" width="6.5703125" bestFit="1" customWidth="1"/>
  </cols>
  <sheetData>
    <row r="1" spans="1:18" ht="13.35" customHeight="1" x14ac:dyDescent="0.25"/>
    <row r="2" spans="1:18" ht="35.25" customHeight="1" x14ac:dyDescent="0.25">
      <c r="A2" s="193" t="s">
        <v>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</row>
    <row r="3" spans="1:18" ht="26.25" customHeight="1" x14ac:dyDescent="0.25">
      <c r="A3" s="201" t="s">
        <v>72</v>
      </c>
      <c r="B3" s="196" t="s">
        <v>50</v>
      </c>
      <c r="C3" s="198" t="s">
        <v>49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/>
    </row>
    <row r="4" spans="1:18" ht="21" customHeight="1" x14ac:dyDescent="0.25">
      <c r="A4" s="202"/>
      <c r="B4" s="197"/>
      <c r="C4" s="76">
        <v>2015</v>
      </c>
      <c r="D4" s="75">
        <v>2016</v>
      </c>
      <c r="E4" s="75">
        <v>2017</v>
      </c>
      <c r="F4" s="75">
        <v>2018</v>
      </c>
      <c r="G4" s="75">
        <v>2019</v>
      </c>
      <c r="H4" s="75">
        <v>2020</v>
      </c>
      <c r="I4" s="74">
        <v>2021</v>
      </c>
      <c r="J4" s="77">
        <v>2022</v>
      </c>
      <c r="K4" s="76">
        <v>2023</v>
      </c>
      <c r="L4" s="75">
        <v>2024</v>
      </c>
      <c r="M4" s="75">
        <v>2025</v>
      </c>
      <c r="N4" s="75">
        <v>2026</v>
      </c>
      <c r="O4" s="75">
        <v>2027</v>
      </c>
      <c r="P4" s="75">
        <v>2028</v>
      </c>
      <c r="Q4" s="74">
        <v>2029</v>
      </c>
      <c r="R4" s="73">
        <v>2030</v>
      </c>
    </row>
    <row r="5" spans="1:18" ht="15" customHeight="1" x14ac:dyDescent="0.25">
      <c r="A5" s="110" t="s">
        <v>34</v>
      </c>
      <c r="B5" s="34">
        <v>558</v>
      </c>
      <c r="C5" s="34">
        <v>553.21517353757224</v>
      </c>
      <c r="D5" s="34">
        <v>550.96613135217581</v>
      </c>
      <c r="E5" s="34">
        <v>544.11121328563422</v>
      </c>
      <c r="F5" s="34">
        <v>535.15795468251179</v>
      </c>
      <c r="G5" s="34">
        <v>524.04436886230496</v>
      </c>
      <c r="H5" s="34">
        <v>511.65802207981596</v>
      </c>
      <c r="I5" s="34">
        <v>497.04313305360864</v>
      </c>
      <c r="J5" s="34">
        <v>482.86747722997904</v>
      </c>
      <c r="K5" s="34">
        <v>469.60760092411141</v>
      </c>
      <c r="L5" s="34">
        <v>457.96370084622913</v>
      </c>
      <c r="M5" s="34">
        <v>447.61767141549655</v>
      </c>
      <c r="N5" s="34">
        <v>438.04568328944492</v>
      </c>
      <c r="O5" s="34">
        <v>429.23841610522339</v>
      </c>
      <c r="P5" s="34">
        <v>421.23496059475167</v>
      </c>
      <c r="Q5" s="34">
        <v>414.3498543258176</v>
      </c>
      <c r="R5" s="34">
        <v>408.51844350635668</v>
      </c>
    </row>
    <row r="6" spans="1:18" ht="15" customHeight="1" x14ac:dyDescent="0.25">
      <c r="A6" s="111" t="s">
        <v>33</v>
      </c>
      <c r="B6" s="32">
        <v>2177</v>
      </c>
      <c r="C6" s="32">
        <v>2236.029185214993</v>
      </c>
      <c r="D6" s="32">
        <v>2275.3539603620247</v>
      </c>
      <c r="E6" s="32">
        <v>2300.6647638372415</v>
      </c>
      <c r="F6" s="32">
        <v>2318.9205172976176</v>
      </c>
      <c r="G6" s="32">
        <v>2329.6577580672601</v>
      </c>
      <c r="H6" s="32">
        <v>2333.2169966119704</v>
      </c>
      <c r="I6" s="32">
        <v>2317.5131670265146</v>
      </c>
      <c r="J6" s="32">
        <v>2297.3567136291781</v>
      </c>
      <c r="K6" s="32">
        <v>2274.2435505924018</v>
      </c>
      <c r="L6" s="32">
        <v>2250.0621756034052</v>
      </c>
      <c r="M6" s="32">
        <v>2226.9201296488054</v>
      </c>
      <c r="N6" s="32">
        <v>2206.2967406208763</v>
      </c>
      <c r="O6" s="32">
        <v>2188.1518759112687</v>
      </c>
      <c r="P6" s="32">
        <v>2173.1842985758749</v>
      </c>
      <c r="Q6" s="32">
        <v>2159.6149677091657</v>
      </c>
      <c r="R6" s="32">
        <v>2148.7362292627558</v>
      </c>
    </row>
    <row r="7" spans="1:18" ht="15" customHeight="1" x14ac:dyDescent="0.25">
      <c r="A7" s="111" t="s">
        <v>32</v>
      </c>
      <c r="B7" s="32">
        <v>2124</v>
      </c>
      <c r="C7" s="32">
        <v>2174.6749223276424</v>
      </c>
      <c r="D7" s="32">
        <v>2221.290256469877</v>
      </c>
      <c r="E7" s="32">
        <v>2253.6879048469305</v>
      </c>
      <c r="F7" s="32">
        <v>2278.7665475429812</v>
      </c>
      <c r="G7" s="32">
        <v>2294.9628895726437</v>
      </c>
      <c r="H7" s="32">
        <v>2301.9383043195658</v>
      </c>
      <c r="I7" s="32">
        <v>2287.1231486636634</v>
      </c>
      <c r="J7" s="32">
        <v>2264.024583303315</v>
      </c>
      <c r="K7" s="32">
        <v>2235.7353401838627</v>
      </c>
      <c r="L7" s="32">
        <v>2205.3838883992721</v>
      </c>
      <c r="M7" s="32">
        <v>2175.4940218559359</v>
      </c>
      <c r="N7" s="32">
        <v>2148.6663751008532</v>
      </c>
      <c r="O7" s="32">
        <v>2125.5392527786753</v>
      </c>
      <c r="P7" s="32">
        <v>2107.2483318075801</v>
      </c>
      <c r="Q7" s="32">
        <v>2091.7630290101006</v>
      </c>
      <c r="R7" s="32">
        <v>2080.0278689934239</v>
      </c>
    </row>
    <row r="8" spans="1:18" ht="15" customHeight="1" x14ac:dyDescent="0.25">
      <c r="A8" s="111" t="s">
        <v>11</v>
      </c>
      <c r="B8" s="32">
        <v>724</v>
      </c>
      <c r="C8" s="32">
        <v>710.68257071488756</v>
      </c>
      <c r="D8" s="32">
        <v>697.38556334984276</v>
      </c>
      <c r="E8" s="32">
        <v>678.46559561370213</v>
      </c>
      <c r="F8" s="32">
        <v>657.40431085630632</v>
      </c>
      <c r="G8" s="32">
        <v>634.57719779132265</v>
      </c>
      <c r="H8" s="32">
        <v>610.77798451663728</v>
      </c>
      <c r="I8" s="32">
        <v>583.93272647292531</v>
      </c>
      <c r="J8" s="32">
        <v>558.65766909079957</v>
      </c>
      <c r="K8" s="32">
        <v>535.83931345922031</v>
      </c>
      <c r="L8" s="32">
        <v>515.51240415092218</v>
      </c>
      <c r="M8" s="32">
        <v>497.96027007565135</v>
      </c>
      <c r="N8" s="32">
        <v>483.37166669438216</v>
      </c>
      <c r="O8" s="32">
        <v>471.61409436119368</v>
      </c>
      <c r="P8" s="32">
        <v>462.64488234600765</v>
      </c>
      <c r="Q8" s="32">
        <v>455.85431667057287</v>
      </c>
      <c r="R8" s="32">
        <v>451.70863347871614</v>
      </c>
    </row>
    <row r="9" spans="1:18" ht="15" customHeight="1" x14ac:dyDescent="0.25">
      <c r="A9" s="111" t="s">
        <v>10</v>
      </c>
      <c r="B9" s="32">
        <v>1167</v>
      </c>
      <c r="C9" s="32">
        <v>1142.4126365751995</v>
      </c>
      <c r="D9" s="32">
        <v>1132.7141373965396</v>
      </c>
      <c r="E9" s="32">
        <v>1113.7894642027809</v>
      </c>
      <c r="F9" s="32">
        <v>1090.5844832002085</v>
      </c>
      <c r="G9" s="32">
        <v>1063.4703313232433</v>
      </c>
      <c r="H9" s="32">
        <v>1033.1555350074755</v>
      </c>
      <c r="I9" s="32">
        <v>995.83477112499054</v>
      </c>
      <c r="J9" s="32">
        <v>959.5122431132296</v>
      </c>
      <c r="K9" s="32">
        <v>926.80738858483824</v>
      </c>
      <c r="L9" s="32">
        <v>898.98647708727344</v>
      </c>
      <c r="M9" s="32">
        <v>876.97353448875117</v>
      </c>
      <c r="N9" s="32">
        <v>861.16132239080241</v>
      </c>
      <c r="O9" s="32">
        <v>850.05454517727856</v>
      </c>
      <c r="P9" s="32">
        <v>842.49815775629986</v>
      </c>
      <c r="Q9" s="32">
        <v>837.17337989757016</v>
      </c>
      <c r="R9" s="32">
        <v>834.1725862242107</v>
      </c>
    </row>
    <row r="10" spans="1:18" ht="15" customHeight="1" x14ac:dyDescent="0.25">
      <c r="A10" s="111" t="s">
        <v>9</v>
      </c>
      <c r="B10" s="32">
        <v>1314</v>
      </c>
      <c r="C10" s="32">
        <v>1285.4908266102241</v>
      </c>
      <c r="D10" s="32">
        <v>1264.0525732494373</v>
      </c>
      <c r="E10" s="32">
        <v>1232.0772743349223</v>
      </c>
      <c r="F10" s="32">
        <v>1195.5566639071949</v>
      </c>
      <c r="G10" s="32">
        <v>1155.5343380241607</v>
      </c>
      <c r="H10" s="32">
        <v>1113.86559431756</v>
      </c>
      <c r="I10" s="32">
        <v>1067.0026713439825</v>
      </c>
      <c r="J10" s="32">
        <v>1023.203704959991</v>
      </c>
      <c r="K10" s="32">
        <v>983.67240577656617</v>
      </c>
      <c r="L10" s="32">
        <v>948.3763439159236</v>
      </c>
      <c r="M10" s="32">
        <v>917.80163817675884</v>
      </c>
      <c r="N10" s="32">
        <v>892.44313092715322</v>
      </c>
      <c r="O10" s="32">
        <v>872.39763078203896</v>
      </c>
      <c r="P10" s="32">
        <v>858.15446549488297</v>
      </c>
      <c r="Q10" s="32">
        <v>848.30601165895996</v>
      </c>
      <c r="R10" s="32">
        <v>844.23922951143629</v>
      </c>
    </row>
    <row r="11" spans="1:18" ht="15" customHeight="1" x14ac:dyDescent="0.25">
      <c r="A11" s="111" t="s">
        <v>8</v>
      </c>
      <c r="B11" s="32">
        <v>1313</v>
      </c>
      <c r="C11" s="32">
        <v>1293.2636419911109</v>
      </c>
      <c r="D11" s="32">
        <v>1285.1823382414066</v>
      </c>
      <c r="E11" s="32">
        <v>1266.0821590685316</v>
      </c>
      <c r="F11" s="32">
        <v>1242.4106839196152</v>
      </c>
      <c r="G11" s="32">
        <v>1215.0719117530887</v>
      </c>
      <c r="H11" s="32">
        <v>1185.2697956477114</v>
      </c>
      <c r="I11" s="32">
        <v>1148.3938383047014</v>
      </c>
      <c r="J11" s="32">
        <v>1112.6878646170385</v>
      </c>
      <c r="K11" s="32">
        <v>1079.7108544476712</v>
      </c>
      <c r="L11" s="32">
        <v>1050.0010725548398</v>
      </c>
      <c r="M11" s="32">
        <v>1024.6545890696284</v>
      </c>
      <c r="N11" s="32">
        <v>1004.0924272090263</v>
      </c>
      <c r="O11" s="32">
        <v>987.90708054057529</v>
      </c>
      <c r="P11" s="32">
        <v>975.6318610887937</v>
      </c>
      <c r="Q11" s="32">
        <v>965.87917784306035</v>
      </c>
      <c r="R11" s="32">
        <v>959.00515816092673</v>
      </c>
    </row>
    <row r="12" spans="1:18" ht="15" customHeight="1" x14ac:dyDescent="0.25">
      <c r="A12" s="111" t="s">
        <v>7</v>
      </c>
      <c r="B12" s="32">
        <v>1553</v>
      </c>
      <c r="C12" s="32">
        <v>1519.4537994721293</v>
      </c>
      <c r="D12" s="32">
        <v>1501.4225571828988</v>
      </c>
      <c r="E12" s="32">
        <v>1472.1323227872704</v>
      </c>
      <c r="F12" s="32">
        <v>1439.3184811615008</v>
      </c>
      <c r="G12" s="32">
        <v>1404.2545174199533</v>
      </c>
      <c r="H12" s="32">
        <v>1368.7053951820949</v>
      </c>
      <c r="I12" s="32">
        <v>1327.4435156099557</v>
      </c>
      <c r="J12" s="32">
        <v>1289.1516228942146</v>
      </c>
      <c r="K12" s="32">
        <v>1255.0193618591384</v>
      </c>
      <c r="L12" s="32">
        <v>1225.1557307998276</v>
      </c>
      <c r="M12" s="32">
        <v>1200.129954550182</v>
      </c>
      <c r="N12" s="32">
        <v>1180.3670555110568</v>
      </c>
      <c r="O12" s="32">
        <v>1165.3542390493869</v>
      </c>
      <c r="P12" s="32">
        <v>1154.6857609564577</v>
      </c>
      <c r="Q12" s="32">
        <v>1146.7722049534877</v>
      </c>
      <c r="R12" s="32">
        <v>1142.2525815169013</v>
      </c>
    </row>
    <row r="13" spans="1:18" ht="15" customHeight="1" x14ac:dyDescent="0.25">
      <c r="A13" s="111" t="s">
        <v>6</v>
      </c>
      <c r="B13" s="32">
        <v>665</v>
      </c>
      <c r="C13" s="32">
        <v>642.62331642042693</v>
      </c>
      <c r="D13" s="32">
        <v>627.28865339136917</v>
      </c>
      <c r="E13" s="32">
        <v>608.11570844263224</v>
      </c>
      <c r="F13" s="32">
        <v>588.33887733517429</v>
      </c>
      <c r="G13" s="32">
        <v>569.05615790037018</v>
      </c>
      <c r="H13" s="32">
        <v>550.48446880305914</v>
      </c>
      <c r="I13" s="32">
        <v>530.00175636401161</v>
      </c>
      <c r="J13" s="32">
        <v>510.80023321925125</v>
      </c>
      <c r="K13" s="32">
        <v>493.2499782594133</v>
      </c>
      <c r="L13" s="32">
        <v>477.7131183102415</v>
      </c>
      <c r="M13" s="32">
        <v>465.07508273343853</v>
      </c>
      <c r="N13" s="32">
        <v>455.95043647403736</v>
      </c>
      <c r="O13" s="32">
        <v>450.1952185398556</v>
      </c>
      <c r="P13" s="32">
        <v>447.5496223135807</v>
      </c>
      <c r="Q13" s="32">
        <v>446.91607922247766</v>
      </c>
      <c r="R13" s="32">
        <v>448.50731020858279</v>
      </c>
    </row>
    <row r="14" spans="1:18" ht="15" customHeight="1" x14ac:dyDescent="0.25">
      <c r="A14" s="111" t="s">
        <v>5</v>
      </c>
      <c r="B14" s="32">
        <v>956</v>
      </c>
      <c r="C14" s="32">
        <v>936.98816307588322</v>
      </c>
      <c r="D14" s="32">
        <v>921.47380513698761</v>
      </c>
      <c r="E14" s="32">
        <v>898.3476793928794</v>
      </c>
      <c r="F14" s="32">
        <v>872.99853295510343</v>
      </c>
      <c r="G14" s="32">
        <v>845.63806080195729</v>
      </c>
      <c r="H14" s="32">
        <v>816.73020144370957</v>
      </c>
      <c r="I14" s="32">
        <v>783.47809203826614</v>
      </c>
      <c r="J14" s="32">
        <v>751.80787459432065</v>
      </c>
      <c r="K14" s="32">
        <v>722.59893883734298</v>
      </c>
      <c r="L14" s="32">
        <v>696.18164969316081</v>
      </c>
      <c r="M14" s="32">
        <v>673.49055902998862</v>
      </c>
      <c r="N14" s="32">
        <v>655.37951914676785</v>
      </c>
      <c r="O14" s="32">
        <v>641.89852873202005</v>
      </c>
      <c r="P14" s="32">
        <v>632.8564765216579</v>
      </c>
      <c r="Q14" s="32">
        <v>627.43991343610742</v>
      </c>
      <c r="R14" s="32">
        <v>625.89628257547554</v>
      </c>
    </row>
    <row r="15" spans="1:18" ht="15" customHeight="1" x14ac:dyDescent="0.25">
      <c r="A15" s="111" t="s">
        <v>4</v>
      </c>
      <c r="B15" s="32">
        <v>1373</v>
      </c>
      <c r="C15" s="32">
        <v>1328.9036442898007</v>
      </c>
      <c r="D15" s="32">
        <v>1301.9843524782186</v>
      </c>
      <c r="E15" s="32">
        <v>1266.3672952734371</v>
      </c>
      <c r="F15" s="32">
        <v>1228.5163486554604</v>
      </c>
      <c r="G15" s="32">
        <v>1190.6303504985399</v>
      </c>
      <c r="H15" s="32">
        <v>1153.8520033986565</v>
      </c>
      <c r="I15" s="32">
        <v>1112.9632252053837</v>
      </c>
      <c r="J15" s="32">
        <v>1075.0041859968776</v>
      </c>
      <c r="K15" s="32">
        <v>1041.0372230374996</v>
      </c>
      <c r="L15" s="32">
        <v>1011.7987777826418</v>
      </c>
      <c r="M15" s="32">
        <v>988.3478909705002</v>
      </c>
      <c r="N15" s="32">
        <v>971.65783023931272</v>
      </c>
      <c r="O15" s="32">
        <v>961.47414004678865</v>
      </c>
      <c r="P15" s="32">
        <v>957.45628588195177</v>
      </c>
      <c r="Q15" s="32">
        <v>957.63610163104113</v>
      </c>
      <c r="R15" s="32">
        <v>962.33674217233806</v>
      </c>
    </row>
    <row r="16" spans="1:18" ht="15" customHeight="1" x14ac:dyDescent="0.25">
      <c r="A16" s="111" t="s">
        <v>3</v>
      </c>
      <c r="B16" s="32">
        <v>1420</v>
      </c>
      <c r="C16" s="32">
        <v>1382.118707623998</v>
      </c>
      <c r="D16" s="32">
        <v>1356.6317621707801</v>
      </c>
      <c r="E16" s="32">
        <v>1319.6339727376439</v>
      </c>
      <c r="F16" s="32">
        <v>1278.7927313516493</v>
      </c>
      <c r="G16" s="32">
        <v>1235.7197439686754</v>
      </c>
      <c r="H16" s="32">
        <v>1192.513814825405</v>
      </c>
      <c r="I16" s="32">
        <v>1145.1885454168323</v>
      </c>
      <c r="J16" s="32">
        <v>1102.1932035943507</v>
      </c>
      <c r="K16" s="32">
        <v>1064.3479266617658</v>
      </c>
      <c r="L16" s="32">
        <v>1031.0324629958945</v>
      </c>
      <c r="M16" s="32">
        <v>1002.7151383116377</v>
      </c>
      <c r="N16" s="32">
        <v>979.99132858572057</v>
      </c>
      <c r="O16" s="32">
        <v>962.73009070511182</v>
      </c>
      <c r="P16" s="32">
        <v>951.00316059691397</v>
      </c>
      <c r="Q16" s="32">
        <v>943.35584551451348</v>
      </c>
      <c r="R16" s="32">
        <v>940.10688869108321</v>
      </c>
    </row>
    <row r="17" spans="1:18" ht="15" customHeight="1" x14ac:dyDescent="0.25">
      <c r="A17" s="111" t="s">
        <v>2</v>
      </c>
      <c r="B17" s="32">
        <v>848</v>
      </c>
      <c r="C17" s="32">
        <v>836.7481803316208</v>
      </c>
      <c r="D17" s="32">
        <v>824.94334044922459</v>
      </c>
      <c r="E17" s="32">
        <v>807.11054903811623</v>
      </c>
      <c r="F17" s="32">
        <v>786.99559635737205</v>
      </c>
      <c r="G17" s="32">
        <v>765.08738240549462</v>
      </c>
      <c r="H17" s="32">
        <v>741.69360542674656</v>
      </c>
      <c r="I17" s="32">
        <v>713.79925066204851</v>
      </c>
      <c r="J17" s="32">
        <v>686.79736887230627</v>
      </c>
      <c r="K17" s="32">
        <v>661.50231353083291</v>
      </c>
      <c r="L17" s="32">
        <v>638.44452986930401</v>
      </c>
      <c r="M17" s="32">
        <v>618.20061244842475</v>
      </c>
      <c r="N17" s="32">
        <v>601.55387874456471</v>
      </c>
      <c r="O17" s="32">
        <v>588.36066246599012</v>
      </c>
      <c r="P17" s="32">
        <v>578.56278851593606</v>
      </c>
      <c r="Q17" s="32">
        <v>571.54528984287674</v>
      </c>
      <c r="R17" s="32">
        <v>567.83005448604706</v>
      </c>
    </row>
    <row r="18" spans="1:18" ht="15" customHeight="1" x14ac:dyDescent="0.25">
      <c r="A18" s="112" t="s">
        <v>1</v>
      </c>
      <c r="B18" s="39">
        <v>864</v>
      </c>
      <c r="C18" s="39">
        <v>843.95396965598104</v>
      </c>
      <c r="D18" s="39">
        <v>829.75998928225158</v>
      </c>
      <c r="E18" s="39">
        <v>809.3623945675206</v>
      </c>
      <c r="F18" s="39">
        <v>787.0106761872097</v>
      </c>
      <c r="G18" s="39">
        <v>763.3371670743951</v>
      </c>
      <c r="H18" s="39">
        <v>738.81136130373056</v>
      </c>
      <c r="I18" s="39">
        <v>710.33300592223179</v>
      </c>
      <c r="J18" s="39">
        <v>683.19515498092323</v>
      </c>
      <c r="K18" s="39">
        <v>658.38220496346594</v>
      </c>
      <c r="L18" s="39">
        <v>636.45771472436172</v>
      </c>
      <c r="M18" s="39">
        <v>618.44933564131634</v>
      </c>
      <c r="N18" s="39">
        <v>605.08182231632657</v>
      </c>
      <c r="O18" s="39">
        <v>596.23936067988529</v>
      </c>
      <c r="P18" s="39">
        <v>591.52953052419423</v>
      </c>
      <c r="Q18" s="39">
        <v>589.76269240158933</v>
      </c>
      <c r="R18" s="39">
        <v>591.11149525233998</v>
      </c>
    </row>
    <row r="19" spans="1:18" ht="15" customHeight="1" x14ac:dyDescent="0.25">
      <c r="A19" s="113" t="s">
        <v>0</v>
      </c>
      <c r="B19" s="91">
        <f>SUM(B5:B18)</f>
        <v>17056</v>
      </c>
      <c r="C19" s="91">
        <f t="shared" ref="C19:R19" si="0">SUM(C5:C18)</f>
        <v>16886.558737841471</v>
      </c>
      <c r="D19" s="91">
        <f t="shared" si="0"/>
        <v>16790.449420513036</v>
      </c>
      <c r="E19" s="91">
        <f t="shared" si="0"/>
        <v>16569.948297429244</v>
      </c>
      <c r="F19" s="91">
        <f t="shared" si="0"/>
        <v>16300.772405409909</v>
      </c>
      <c r="G19" s="91">
        <f t="shared" si="0"/>
        <v>15991.042175463408</v>
      </c>
      <c r="H19" s="91">
        <f t="shared" si="0"/>
        <v>15652.673082884139</v>
      </c>
      <c r="I19" s="91">
        <f t="shared" si="0"/>
        <v>15220.050847209115</v>
      </c>
      <c r="J19" s="91">
        <f t="shared" si="0"/>
        <v>14797.259900095774</v>
      </c>
      <c r="K19" s="91">
        <f t="shared" si="0"/>
        <v>14401.754401118131</v>
      </c>
      <c r="L19" s="91">
        <f t="shared" si="0"/>
        <v>14043.070046733297</v>
      </c>
      <c r="M19" s="91">
        <f t="shared" si="0"/>
        <v>13733.830428416517</v>
      </c>
      <c r="N19" s="91">
        <f t="shared" si="0"/>
        <v>13484.059217250324</v>
      </c>
      <c r="O19" s="91">
        <f t="shared" si="0"/>
        <v>13291.155135875291</v>
      </c>
      <c r="P19" s="91">
        <f t="shared" si="0"/>
        <v>13154.240582974884</v>
      </c>
      <c r="Q19" s="91">
        <f t="shared" si="0"/>
        <v>13056.368864117339</v>
      </c>
      <c r="R19" s="91">
        <f t="shared" si="0"/>
        <v>13004.449504040595</v>
      </c>
    </row>
    <row r="20" spans="1:18" ht="15.75" customHeight="1" x14ac:dyDescent="0.25">
      <c r="A20" s="66" t="s">
        <v>28</v>
      </c>
      <c r="B20" s="65"/>
      <c r="C20" s="64"/>
      <c r="D20" s="64"/>
      <c r="E20" s="64"/>
      <c r="F20" s="64"/>
      <c r="G20" s="64"/>
      <c r="H20" s="64"/>
      <c r="I20" s="64"/>
      <c r="J20" s="64"/>
    </row>
  </sheetData>
  <mergeCells count="4">
    <mergeCell ref="A2:R2"/>
    <mergeCell ref="A3:A4"/>
    <mergeCell ref="B3:B4"/>
    <mergeCell ref="C3:R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&amp;L&amp;"Arial,Fett"Ergebnisse der 6. Regionalisieren Bevölkerungsprognose Sachsen-Anhalt</oddHeader>
    <oddFooter>&amp;R&amp;"Arial,Kursiv"&amp;9Anlage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A1_LK_V1 </vt:lpstr>
      <vt:lpstr>A2_LK_V2</vt:lpstr>
      <vt:lpstr>A3_5er_AG_ST_V1 </vt:lpstr>
      <vt:lpstr>A4_5er_AG_ST_V2</vt:lpstr>
      <vt:lpstr>A5_AG_V1_Anteil_ST </vt:lpstr>
      <vt:lpstr>A6_AG_V2_Anteil_ST</vt:lpstr>
      <vt:lpstr>A7_ST_V1_20_50_65</vt:lpstr>
      <vt:lpstr>A8_ST_V2_20_50_65</vt:lpstr>
      <vt:lpstr>A9_Geb_V1 </vt:lpstr>
      <vt:lpstr>A10_Geb_V2 </vt:lpstr>
      <vt:lpstr>A11_Sterbef_V1</vt:lpstr>
      <vt:lpstr>A12_Sterbef_V2</vt:lpstr>
      <vt:lpstr>A13_N_Saldo_V1</vt:lpstr>
      <vt:lpstr>A14_N_Saldo_V2</vt:lpstr>
      <vt:lpstr>A15_WS_V1</vt:lpstr>
      <vt:lpstr>A16_WS_V2</vt:lpstr>
      <vt:lpstr>Tabelle1</vt:lpstr>
    </vt:vector>
  </TitlesOfParts>
  <Company>MLV-Landesregierung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Heidler</dc:creator>
  <cp:lastModifiedBy>Katrin Diegelmann</cp:lastModifiedBy>
  <cp:lastPrinted>2016-05-19T11:12:38Z</cp:lastPrinted>
  <dcterms:created xsi:type="dcterms:W3CDTF">2015-12-21T16:40:38Z</dcterms:created>
  <dcterms:modified xsi:type="dcterms:W3CDTF">2016-06-22T12:02:40Z</dcterms:modified>
</cp:coreProperties>
</file>